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rive\Google Drive Desktop 2020\ABET on Google Drive\Student Outcome Evaluation\2020-2021\Spring 2021\CMPE\"/>
    </mc:Choice>
  </mc:AlternateContent>
  <xr:revisionPtr revIDLastSave="0" documentId="13_ncr:1_{0FF79F32-FFF4-4BA4-AA88-2B3FBCBB2D20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Summaries" sheetId="4" r:id="rId1"/>
    <sheet name="overall" sheetId="3" r:id="rId2"/>
  </sheets>
  <externalReferences>
    <externalReference r:id="rId3"/>
    <externalReference r:id="rId4"/>
  </externalReferences>
  <definedNames>
    <definedName name="According_to_direct_measurement">Summaries!$F:$F</definedName>
    <definedName name="According_to_Survey">Summaries!$C:$C</definedName>
    <definedName name="Data_Points_column">Summaries!$J:$J</definedName>
    <definedName name="direct_measurement_avg_column">[1]Evaluation!$O$7:$O$21</definedName>
    <definedName name="direct_measurement_column">[2]Evaluation!$O$7:$O$21</definedName>
    <definedName name="Max_possible_according_to_direct_measurement">Summaries!$G:$G</definedName>
    <definedName name="Max_possible_according_to_survey">Summaries!$D:$D</definedName>
    <definedName name="no_in_class">[2]Evaluation!$H$3</definedName>
    <definedName name="no_who_answered_survey">[2]Evaluation!$O$3</definedName>
    <definedName name="so_col1">[2]Evaluation!$C$7:$C$21</definedName>
    <definedName name="so_col2">[2]Evaluation!$D$7:$D$21</definedName>
    <definedName name="so_col3">[2]Evaluation!$E$7:$E$21</definedName>
    <definedName name="so_col4">[2]Evaluation!$F$7:$F$21</definedName>
    <definedName name="so_col5">[2]Evaluation!$G$7:$G$21</definedName>
    <definedName name="so_cols_all">[2]Evaluation!$C$7:$G$21</definedName>
    <definedName name="Student_Outcome">Summaries!$B:$B</definedName>
    <definedName name="Students_in_class">Summaries!$I:$I</definedName>
    <definedName name="Students_who_answered_survey">Summaries!$J:$J</definedName>
    <definedName name="sum_of_avg_no_in_class_column">Summaries!$I:$I</definedName>
    <definedName name="survey_column">[2]Evaluation!$L$7:$L$21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3" l="1"/>
  <c r="J6" i="3"/>
  <c r="K6" i="3" s="1"/>
  <c r="J7" i="3"/>
  <c r="J8" i="3"/>
  <c r="I8" i="3"/>
  <c r="K8" i="3"/>
  <c r="J9" i="3"/>
  <c r="I9" i="3"/>
  <c r="K9" i="3" s="1"/>
  <c r="J10" i="3"/>
  <c r="I10" i="3"/>
  <c r="K10" i="3"/>
  <c r="J4" i="3"/>
  <c r="I5" i="3"/>
  <c r="I6" i="3"/>
  <c r="I7" i="3"/>
  <c r="K7" i="3" s="1"/>
  <c r="I4" i="3"/>
  <c r="K4" i="3"/>
  <c r="K5" i="3"/>
  <c r="G5" i="3"/>
  <c r="H5" i="3" s="1"/>
  <c r="G6" i="3"/>
  <c r="G7" i="3"/>
  <c r="G8" i="3"/>
  <c r="F8" i="3"/>
  <c r="H8" i="3" s="1"/>
  <c r="G9" i="3"/>
  <c r="F9" i="3"/>
  <c r="H9" i="3"/>
  <c r="G10" i="3"/>
  <c r="F10" i="3"/>
  <c r="H10" i="3" s="1"/>
  <c r="G4" i="3"/>
  <c r="H4" i="3" s="1"/>
  <c r="F5" i="3"/>
  <c r="F6" i="3"/>
  <c r="H6" i="3" s="1"/>
  <c r="F7" i="3"/>
  <c r="F4" i="3"/>
  <c r="D5" i="3"/>
  <c r="D6" i="3"/>
  <c r="D7" i="3"/>
  <c r="D8" i="3"/>
  <c r="C8" i="3"/>
  <c r="E8" i="3"/>
  <c r="D9" i="3"/>
  <c r="C9" i="3"/>
  <c r="E9" i="3" s="1"/>
  <c r="D10" i="3"/>
  <c r="C10" i="3"/>
  <c r="E10" i="3"/>
  <c r="D4" i="3"/>
  <c r="C5" i="3"/>
  <c r="C6" i="3"/>
  <c r="C7" i="3"/>
  <c r="E7" i="3" s="1"/>
  <c r="C4" i="3"/>
  <c r="E6" i="3"/>
  <c r="E4" i="3"/>
  <c r="E5" i="3"/>
  <c r="H7" i="3"/>
</calcChain>
</file>

<file path=xl/sharedStrings.xml><?xml version="1.0" encoding="utf-8"?>
<sst xmlns="http://schemas.openxmlformats.org/spreadsheetml/2006/main" count="210" uniqueCount="31">
  <si>
    <t>Student Outcome</t>
  </si>
  <si>
    <t>According to Survey</t>
  </si>
  <si>
    <t>Max possible according to survey</t>
  </si>
  <si>
    <t>% of success according to survey</t>
  </si>
  <si>
    <t>According to direct measurement</t>
  </si>
  <si>
    <t>Max possible according to direct measurement</t>
  </si>
  <si>
    <t>% of success according to direct measurement</t>
  </si>
  <si>
    <t xml:space="preserve"> </t>
  </si>
  <si>
    <t>Course</t>
  </si>
  <si>
    <t>Student Outcome (parts)</t>
  </si>
  <si>
    <t>OVERALL (DETAILED)</t>
  </si>
  <si>
    <t>sum of (avg*no_in_class)</t>
  </si>
  <si>
    <t>Data Points</t>
  </si>
  <si>
    <t>Average for course</t>
  </si>
  <si>
    <t>--</t>
  </si>
  <si>
    <t>sum of (avg*no_in_class) over all courses</t>
  </si>
  <si>
    <t>Data Points over all courses</t>
  </si>
  <si>
    <t>Average for all courses</t>
  </si>
  <si>
    <t>CMPE471</t>
  </si>
  <si>
    <t>CMPE410</t>
  </si>
  <si>
    <t>CMPE353</t>
  </si>
  <si>
    <t>CMPE344</t>
  </si>
  <si>
    <t>CMPE342</t>
  </si>
  <si>
    <t>CMPE320</t>
  </si>
  <si>
    <t>CMPE242</t>
  </si>
  <si>
    <t>CMPE231</t>
  </si>
  <si>
    <t>CMPE226</t>
  </si>
  <si>
    <t>CMPE224</t>
  </si>
  <si>
    <t>CMPE211</t>
  </si>
  <si>
    <t>CMPE400</t>
  </si>
  <si>
    <t>CMPE406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</si>
</sst>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1" fontId="0" fillId="0" borderId="0" xfId="0" applyNumberFormat="1"/>
    <xf numFmtId="0" fontId="3" fillId="0" borderId="0" xfId="0" applyFont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9" fontId="2" fillId="2" borderId="1" xfId="0" applyNumberFormat="1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2" fontId="0" fillId="0" borderId="0" xfId="0" applyNumberFormat="1"/>
    <xf numFmtId="2" fontId="2" fillId="2" borderId="1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right"/>
    </xf>
    <xf numFmtId="9" fontId="3" fillId="3" borderId="1" xfId="0" applyNumberFormat="1" applyFont="1" applyFill="1" applyBorder="1" applyAlignment="1">
      <alignment horizontal="center"/>
    </xf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yram\Google%20Drive%20New\ABET%20on%20Google%20Drive\Overall%20SO%20Computation%20with%20Excel%20Sheets%20v3\cmpe462%20course%20evaluation_zb_Fall_2015_v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yram\Google%20Drive%20New\ABET%20on%20Google%20Drive\Overall%20SO%20Computation%20with%20Excel%20Sheets%20v3\cmpe462%20course%20evaluation_zb_Fall_2015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Explanations"/>
      <sheetName val="Evaluation"/>
      <sheetName val="Summary"/>
    </sheetNames>
    <sheetDataSet>
      <sheetData sheetId="0"/>
      <sheetData sheetId="1"/>
      <sheetData sheetId="2">
        <row r="7">
          <cell r="O7">
            <v>4</v>
          </cell>
        </row>
        <row r="8">
          <cell r="O8">
            <v>4</v>
          </cell>
        </row>
        <row r="9">
          <cell r="O9">
            <v>4</v>
          </cell>
        </row>
        <row r="10">
          <cell r="O10">
            <v>4</v>
          </cell>
        </row>
        <row r="11">
          <cell r="O11">
            <v>4</v>
          </cell>
        </row>
        <row r="12">
          <cell r="O12">
            <v>4</v>
          </cell>
        </row>
        <row r="13">
          <cell r="O13">
            <v>4</v>
          </cell>
        </row>
        <row r="14">
          <cell r="O14">
            <v>4</v>
          </cell>
        </row>
        <row r="15">
          <cell r="O15">
            <v>4</v>
          </cell>
        </row>
        <row r="16">
          <cell r="O16">
            <v>4</v>
          </cell>
        </row>
        <row r="17">
          <cell r="O17">
            <v>0</v>
          </cell>
        </row>
        <row r="18">
          <cell r="O18">
            <v>4</v>
          </cell>
        </row>
        <row r="19">
          <cell r="O19">
            <v>4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Explanations"/>
      <sheetName val="Evaluation"/>
      <sheetName val="Summary"/>
    </sheetNames>
    <sheetDataSet>
      <sheetData sheetId="0" refreshError="1"/>
      <sheetData sheetId="1" refreshError="1"/>
      <sheetData sheetId="2" refreshError="1">
        <row r="3">
          <cell r="H3">
            <v>20</v>
          </cell>
          <cell r="O3">
            <v>10</v>
          </cell>
        </row>
        <row r="7">
          <cell r="C7" t="str">
            <v>k1</v>
          </cell>
          <cell r="D7" t="str">
            <v>k2</v>
          </cell>
          <cell r="L7">
            <v>1</v>
          </cell>
          <cell r="O7">
            <v>13</v>
          </cell>
        </row>
        <row r="8">
          <cell r="C8" t="str">
            <v>k1</v>
          </cell>
          <cell r="D8" t="str">
            <v>k2</v>
          </cell>
          <cell r="G8" t="str">
            <v>a1</v>
          </cell>
          <cell r="L8">
            <v>1</v>
          </cell>
          <cell r="O8">
            <v>14</v>
          </cell>
        </row>
        <row r="9">
          <cell r="C9" t="str">
            <v>k1</v>
          </cell>
          <cell r="D9" t="str">
            <v>k2</v>
          </cell>
          <cell r="F9" t="str">
            <v>a1</v>
          </cell>
          <cell r="L9">
            <v>1</v>
          </cell>
          <cell r="O9">
            <v>12</v>
          </cell>
        </row>
        <row r="10">
          <cell r="C10" t="str">
            <v>a1</v>
          </cell>
          <cell r="D10" t="str">
            <v>a3</v>
          </cell>
          <cell r="F10" t="str">
            <v>d</v>
          </cell>
          <cell r="L10">
            <v>1</v>
          </cell>
          <cell r="O10">
            <v>4</v>
          </cell>
        </row>
        <row r="11">
          <cell r="C11" t="str">
            <v>k1</v>
          </cell>
          <cell r="D11" t="str">
            <v>k2</v>
          </cell>
          <cell r="L11">
            <v>1</v>
          </cell>
          <cell r="O11">
            <v>5</v>
          </cell>
        </row>
        <row r="12">
          <cell r="C12" t="str">
            <v>c2</v>
          </cell>
          <cell r="F12" t="str">
            <v>a2</v>
          </cell>
          <cell r="L12">
            <v>1</v>
          </cell>
          <cell r="O12">
            <v>3</v>
          </cell>
        </row>
        <row r="13">
          <cell r="C13" t="str">
            <v>e3</v>
          </cell>
          <cell r="L13">
            <v>1</v>
          </cell>
          <cell r="O13">
            <v>19</v>
          </cell>
        </row>
        <row r="14">
          <cell r="C14" t="str">
            <v>k1</v>
          </cell>
          <cell r="D14" t="str">
            <v>k2</v>
          </cell>
          <cell r="L14">
            <v>1</v>
          </cell>
          <cell r="O14">
            <v>21</v>
          </cell>
        </row>
        <row r="15">
          <cell r="C15" t="str">
            <v>a1</v>
          </cell>
          <cell r="D15" t="str">
            <v>a2</v>
          </cell>
          <cell r="E15" t="str">
            <v>a3</v>
          </cell>
          <cell r="F15" t="str">
            <v>e3</v>
          </cell>
          <cell r="L15">
            <v>1</v>
          </cell>
          <cell r="O15">
            <v>16</v>
          </cell>
        </row>
        <row r="16">
          <cell r="C16" t="str">
            <v>a2</v>
          </cell>
          <cell r="D16" t="str">
            <v>a3</v>
          </cell>
          <cell r="E16" t="str">
            <v>e3</v>
          </cell>
          <cell r="L16">
            <v>1</v>
          </cell>
          <cell r="O16">
            <v>22</v>
          </cell>
        </row>
        <row r="17">
          <cell r="C17" t="str">
            <v>a3</v>
          </cell>
          <cell r="D17" t="str">
            <v>k1</v>
          </cell>
          <cell r="E17" t="str">
            <v>k2</v>
          </cell>
          <cell r="L17">
            <v>1</v>
          </cell>
          <cell r="O17">
            <v>12</v>
          </cell>
        </row>
        <row r="18">
          <cell r="C18" t="str">
            <v>k1</v>
          </cell>
          <cell r="D18" t="str">
            <v>k2</v>
          </cell>
          <cell r="L18">
            <v>1</v>
          </cell>
          <cell r="O18">
            <v>10</v>
          </cell>
        </row>
        <row r="19">
          <cell r="C19" t="str">
            <v>k1</v>
          </cell>
          <cell r="D19" t="str">
            <v>k2</v>
          </cell>
          <cell r="L19">
            <v>1</v>
          </cell>
          <cell r="O19">
            <v>8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73"/>
  <sheetViews>
    <sheetView tabSelected="1" zoomScale="80" zoomScaleNormal="80" workbookViewId="0">
      <pane ySplit="2" topLeftCell="A3" activePane="bottomLeft" state="frozen"/>
      <selection pane="bottomLeft" activeCell="O25" sqref="O25"/>
    </sheetView>
  </sheetViews>
  <sheetFormatPr defaultRowHeight="15" x14ac:dyDescent="0.25"/>
  <cols>
    <col min="1" max="1" width="16.28515625" customWidth="1"/>
    <col min="2" max="2" width="15" customWidth="1"/>
    <col min="3" max="3" width="10.42578125" customWidth="1"/>
    <col min="4" max="4" width="12.140625" customWidth="1"/>
    <col min="5" max="5" width="12.7109375" customWidth="1"/>
    <col min="6" max="6" width="13.42578125" customWidth="1"/>
    <col min="7" max="7" width="15" customWidth="1"/>
    <col min="8" max="8" width="18.42578125" customWidth="1"/>
    <col min="9" max="9" width="16" style="1" customWidth="1"/>
    <col min="10" max="10" width="8.85546875" style="1"/>
    <col min="11" max="11" width="8.85546875" style="10"/>
  </cols>
  <sheetData>
    <row r="1" spans="1:11" ht="60" x14ac:dyDescent="0.25">
      <c r="A1" s="2" t="s">
        <v>8</v>
      </c>
      <c r="B1" s="6" t="s">
        <v>0</v>
      </c>
      <c r="C1" s="6" t="s">
        <v>1</v>
      </c>
      <c r="D1" s="6" t="s">
        <v>2</v>
      </c>
      <c r="E1" s="7" t="s">
        <v>3</v>
      </c>
      <c r="F1" s="6" t="s">
        <v>4</v>
      </c>
      <c r="G1" s="6" t="s">
        <v>5</v>
      </c>
      <c r="H1" s="7" t="s">
        <v>6</v>
      </c>
      <c r="I1" s="7" t="s">
        <v>11</v>
      </c>
      <c r="J1" s="7" t="s">
        <v>12</v>
      </c>
      <c r="K1" s="11" t="s">
        <v>13</v>
      </c>
    </row>
    <row r="3" spans="1:11" s="2" customFormat="1" x14ac:dyDescent="0.25">
      <c r="A3" s="15" t="s">
        <v>30</v>
      </c>
      <c r="B3" s="2">
        <v>1</v>
      </c>
      <c r="C3" s="2">
        <v>30</v>
      </c>
      <c r="D3" s="2">
        <v>30</v>
      </c>
      <c r="E3" s="2">
        <v>1</v>
      </c>
      <c r="F3" s="2">
        <v>65</v>
      </c>
      <c r="G3" s="2">
        <v>65</v>
      </c>
      <c r="H3" s="2">
        <v>1</v>
      </c>
      <c r="I3" s="2">
        <v>236.08</v>
      </c>
      <c r="J3" s="2">
        <v>65</v>
      </c>
      <c r="K3" s="2">
        <v>3.6320000000000001</v>
      </c>
    </row>
    <row r="4" spans="1:11" x14ac:dyDescent="0.25">
      <c r="A4" s="1"/>
      <c r="B4">
        <v>2</v>
      </c>
      <c r="C4">
        <v>36</v>
      </c>
      <c r="D4">
        <v>36</v>
      </c>
      <c r="E4">
        <v>1</v>
      </c>
      <c r="F4">
        <v>78</v>
      </c>
      <c r="G4">
        <v>78</v>
      </c>
      <c r="H4">
        <v>1</v>
      </c>
      <c r="I4">
        <v>288.99</v>
      </c>
      <c r="J4">
        <v>78</v>
      </c>
      <c r="K4">
        <v>3.7050000000000001</v>
      </c>
    </row>
    <row r="5" spans="1:11" x14ac:dyDescent="0.25">
      <c r="A5" s="1"/>
      <c r="B5">
        <v>3</v>
      </c>
      <c r="C5">
        <v>12</v>
      </c>
      <c r="D5">
        <v>12</v>
      </c>
      <c r="E5">
        <v>1</v>
      </c>
      <c r="F5">
        <v>26</v>
      </c>
      <c r="G5">
        <v>26</v>
      </c>
      <c r="H5">
        <v>1</v>
      </c>
      <c r="I5">
        <v>94.64</v>
      </c>
      <c r="J5">
        <v>26</v>
      </c>
      <c r="K5">
        <v>3.64</v>
      </c>
    </row>
    <row r="6" spans="1:11" x14ac:dyDescent="0.25">
      <c r="A6" s="1"/>
      <c r="B6">
        <v>4</v>
      </c>
      <c r="C6">
        <v>18</v>
      </c>
      <c r="D6">
        <v>18</v>
      </c>
      <c r="E6">
        <v>1</v>
      </c>
      <c r="F6">
        <v>39</v>
      </c>
      <c r="G6">
        <v>39</v>
      </c>
      <c r="H6">
        <v>1</v>
      </c>
      <c r="I6">
        <v>147.41999999999999</v>
      </c>
      <c r="J6">
        <v>39</v>
      </c>
      <c r="K6">
        <v>3.78</v>
      </c>
    </row>
    <row r="7" spans="1:11" x14ac:dyDescent="0.25">
      <c r="A7" s="1"/>
      <c r="B7">
        <v>5</v>
      </c>
      <c r="C7">
        <v>18</v>
      </c>
      <c r="D7">
        <v>18</v>
      </c>
      <c r="E7">
        <v>1</v>
      </c>
      <c r="F7">
        <v>39</v>
      </c>
      <c r="G7">
        <v>39</v>
      </c>
      <c r="H7">
        <v>1</v>
      </c>
      <c r="I7">
        <v>131.16999999999999</v>
      </c>
      <c r="J7">
        <v>39</v>
      </c>
      <c r="K7">
        <v>3.3633333333333328</v>
      </c>
    </row>
    <row r="8" spans="1:11" x14ac:dyDescent="0.25">
      <c r="A8" s="1"/>
      <c r="B8">
        <v>6</v>
      </c>
      <c r="C8">
        <v>12</v>
      </c>
      <c r="D8">
        <v>12</v>
      </c>
      <c r="E8">
        <v>1</v>
      </c>
      <c r="F8">
        <v>26</v>
      </c>
      <c r="G8">
        <v>26</v>
      </c>
      <c r="H8">
        <v>1</v>
      </c>
      <c r="I8">
        <v>91</v>
      </c>
      <c r="J8">
        <v>26</v>
      </c>
      <c r="K8">
        <v>3.5</v>
      </c>
    </row>
    <row r="9" spans="1:11" x14ac:dyDescent="0.25">
      <c r="A9" s="1"/>
      <c r="B9">
        <v>7</v>
      </c>
      <c r="C9">
        <v>12</v>
      </c>
      <c r="D9">
        <v>12</v>
      </c>
      <c r="E9">
        <v>1</v>
      </c>
      <c r="F9">
        <v>26</v>
      </c>
      <c r="G9">
        <v>26</v>
      </c>
      <c r="H9">
        <v>1</v>
      </c>
      <c r="I9">
        <v>90.740000000000009</v>
      </c>
      <c r="J9">
        <v>26</v>
      </c>
      <c r="K9">
        <v>3.49</v>
      </c>
    </row>
    <row r="10" spans="1:11" x14ac:dyDescent="0.25">
      <c r="A10" s="1"/>
      <c r="I10"/>
      <c r="J10"/>
      <c r="K10"/>
    </row>
    <row r="11" spans="1:11" x14ac:dyDescent="0.25">
      <c r="A11" s="1" t="s">
        <v>18</v>
      </c>
      <c r="B11">
        <v>1</v>
      </c>
      <c r="C11">
        <v>24</v>
      </c>
      <c r="D11">
        <v>24</v>
      </c>
      <c r="E11">
        <v>1</v>
      </c>
      <c r="F11">
        <v>91</v>
      </c>
      <c r="G11">
        <v>120</v>
      </c>
      <c r="H11">
        <v>0.7583333333333333</v>
      </c>
      <c r="I11">
        <v>369.99999999999994</v>
      </c>
      <c r="J11">
        <v>120</v>
      </c>
      <c r="K11">
        <v>3.083333333333333</v>
      </c>
    </row>
    <row r="12" spans="1:11" x14ac:dyDescent="0.25">
      <c r="A12" s="1"/>
      <c r="B12">
        <v>2</v>
      </c>
      <c r="C12">
        <v>6</v>
      </c>
      <c r="D12">
        <v>6</v>
      </c>
      <c r="E12">
        <v>1</v>
      </c>
      <c r="F12">
        <v>21</v>
      </c>
      <c r="G12">
        <v>30</v>
      </c>
      <c r="H12">
        <v>0.7</v>
      </c>
      <c r="I12">
        <v>90</v>
      </c>
      <c r="J12">
        <v>30</v>
      </c>
      <c r="K12">
        <v>3</v>
      </c>
    </row>
    <row r="13" spans="1:11" x14ac:dyDescent="0.25">
      <c r="A13" s="1"/>
      <c r="B13">
        <v>3</v>
      </c>
      <c r="C13">
        <v>0</v>
      </c>
      <c r="D13">
        <v>0</v>
      </c>
      <c r="E13" t="s">
        <v>7</v>
      </c>
      <c r="F13">
        <v>0</v>
      </c>
      <c r="G13">
        <v>0</v>
      </c>
      <c r="H13" t="s">
        <v>7</v>
      </c>
      <c r="I13">
        <v>0</v>
      </c>
      <c r="J13">
        <v>0</v>
      </c>
      <c r="K13" t="s">
        <v>14</v>
      </c>
    </row>
    <row r="14" spans="1:11" x14ac:dyDescent="0.25">
      <c r="A14" s="1"/>
      <c r="B14">
        <v>4</v>
      </c>
      <c r="C14">
        <v>0</v>
      </c>
      <c r="D14">
        <v>0</v>
      </c>
      <c r="E14" t="s">
        <v>7</v>
      </c>
      <c r="F14">
        <v>0</v>
      </c>
      <c r="G14">
        <v>0</v>
      </c>
      <c r="H14" t="s">
        <v>7</v>
      </c>
      <c r="I14">
        <v>0</v>
      </c>
      <c r="J14">
        <v>0</v>
      </c>
      <c r="K14" t="s">
        <v>14</v>
      </c>
    </row>
    <row r="15" spans="1:11" x14ac:dyDescent="0.25">
      <c r="A15" s="1"/>
      <c r="B15">
        <v>5</v>
      </c>
      <c r="C15">
        <v>0</v>
      </c>
      <c r="D15">
        <v>0</v>
      </c>
      <c r="E15" t="s">
        <v>7</v>
      </c>
      <c r="F15">
        <v>0</v>
      </c>
      <c r="G15">
        <v>0</v>
      </c>
      <c r="H15" t="s">
        <v>7</v>
      </c>
      <c r="I15">
        <v>0</v>
      </c>
      <c r="J15">
        <v>0</v>
      </c>
      <c r="K15" t="s">
        <v>14</v>
      </c>
    </row>
    <row r="16" spans="1:11" x14ac:dyDescent="0.25">
      <c r="A16" s="1"/>
      <c r="B16">
        <v>6</v>
      </c>
      <c r="C16">
        <v>0</v>
      </c>
      <c r="D16">
        <v>0</v>
      </c>
      <c r="E16" t="s">
        <v>7</v>
      </c>
      <c r="F16">
        <v>0</v>
      </c>
      <c r="G16">
        <v>0</v>
      </c>
      <c r="H16" t="s">
        <v>7</v>
      </c>
      <c r="I16">
        <v>0</v>
      </c>
      <c r="J16">
        <v>0</v>
      </c>
      <c r="K16" t="s">
        <v>14</v>
      </c>
    </row>
    <row r="17" spans="1:11" x14ac:dyDescent="0.25">
      <c r="A17" s="1"/>
      <c r="B17">
        <v>7</v>
      </c>
      <c r="C17">
        <v>0</v>
      </c>
      <c r="D17">
        <v>0</v>
      </c>
      <c r="E17" t="s">
        <v>7</v>
      </c>
      <c r="F17">
        <v>0</v>
      </c>
      <c r="G17">
        <v>0</v>
      </c>
      <c r="H17" t="s">
        <v>7</v>
      </c>
      <c r="I17">
        <v>0</v>
      </c>
      <c r="J17">
        <v>0</v>
      </c>
      <c r="K17" t="s">
        <v>14</v>
      </c>
    </row>
    <row r="18" spans="1:11" x14ac:dyDescent="0.25">
      <c r="A18" s="1"/>
      <c r="I18"/>
      <c r="J18"/>
      <c r="K18"/>
    </row>
    <row r="19" spans="1:11" x14ac:dyDescent="0.25">
      <c r="A19" s="1" t="s">
        <v>19</v>
      </c>
      <c r="B19">
        <v>1</v>
      </c>
      <c r="C19">
        <v>10</v>
      </c>
      <c r="D19">
        <v>30</v>
      </c>
      <c r="E19">
        <v>0.33333333333333331</v>
      </c>
      <c r="F19">
        <v>139</v>
      </c>
      <c r="G19">
        <v>240</v>
      </c>
      <c r="H19">
        <v>0.57916666666666672</v>
      </c>
      <c r="I19">
        <v>529.43999999999994</v>
      </c>
      <c r="J19">
        <v>240</v>
      </c>
      <c r="K19">
        <v>2.206</v>
      </c>
    </row>
    <row r="20" spans="1:11" x14ac:dyDescent="0.25">
      <c r="A20" s="1"/>
      <c r="B20">
        <v>2</v>
      </c>
      <c r="C20">
        <v>3</v>
      </c>
      <c r="D20">
        <v>9</v>
      </c>
      <c r="E20">
        <v>0.33333333333333331</v>
      </c>
      <c r="F20">
        <v>59</v>
      </c>
      <c r="G20">
        <v>72</v>
      </c>
      <c r="H20">
        <v>0.81944444444444442</v>
      </c>
      <c r="I20">
        <v>215.04000000000002</v>
      </c>
      <c r="J20">
        <v>72</v>
      </c>
      <c r="K20">
        <v>2.9866666666666668</v>
      </c>
    </row>
    <row r="21" spans="1:11" x14ac:dyDescent="0.25">
      <c r="A21" s="1"/>
      <c r="B21">
        <v>3</v>
      </c>
      <c r="C21">
        <v>0</v>
      </c>
      <c r="D21">
        <v>0</v>
      </c>
      <c r="E21" t="s">
        <v>7</v>
      </c>
      <c r="F21">
        <v>0</v>
      </c>
      <c r="G21">
        <v>0</v>
      </c>
      <c r="H21" t="s">
        <v>7</v>
      </c>
      <c r="I21">
        <v>0</v>
      </c>
      <c r="J21">
        <v>0</v>
      </c>
      <c r="K21" t="s">
        <v>14</v>
      </c>
    </row>
    <row r="22" spans="1:11" x14ac:dyDescent="0.25">
      <c r="A22" s="1"/>
      <c r="B22">
        <v>4</v>
      </c>
      <c r="C22">
        <v>0</v>
      </c>
      <c r="D22">
        <v>0</v>
      </c>
      <c r="E22" t="s">
        <v>7</v>
      </c>
      <c r="F22">
        <v>0</v>
      </c>
      <c r="G22">
        <v>0</v>
      </c>
      <c r="H22" t="s">
        <v>7</v>
      </c>
      <c r="I22">
        <v>0</v>
      </c>
      <c r="J22">
        <v>0</v>
      </c>
      <c r="K22" t="s">
        <v>14</v>
      </c>
    </row>
    <row r="23" spans="1:11" x14ac:dyDescent="0.25">
      <c r="A23" s="1"/>
      <c r="B23">
        <v>5</v>
      </c>
      <c r="C23">
        <v>0</v>
      </c>
      <c r="D23">
        <v>0</v>
      </c>
      <c r="E23" t="s">
        <v>7</v>
      </c>
      <c r="F23">
        <v>0</v>
      </c>
      <c r="G23">
        <v>0</v>
      </c>
      <c r="H23" t="s">
        <v>7</v>
      </c>
      <c r="I23">
        <v>0</v>
      </c>
      <c r="J23">
        <v>0</v>
      </c>
      <c r="K23" t="s">
        <v>14</v>
      </c>
    </row>
    <row r="24" spans="1:11" x14ac:dyDescent="0.25">
      <c r="A24" s="1"/>
      <c r="B24">
        <v>6</v>
      </c>
      <c r="C24">
        <v>0</v>
      </c>
      <c r="D24">
        <v>0</v>
      </c>
      <c r="E24" t="s">
        <v>7</v>
      </c>
      <c r="F24">
        <v>0</v>
      </c>
      <c r="G24">
        <v>0</v>
      </c>
      <c r="H24" t="s">
        <v>7</v>
      </c>
      <c r="I24">
        <v>0</v>
      </c>
      <c r="J24">
        <v>0</v>
      </c>
      <c r="K24" t="s">
        <v>14</v>
      </c>
    </row>
    <row r="25" spans="1:11" x14ac:dyDescent="0.25">
      <c r="A25" s="1"/>
      <c r="B25">
        <v>7</v>
      </c>
      <c r="C25">
        <v>0</v>
      </c>
      <c r="D25">
        <v>0</v>
      </c>
      <c r="E25" t="s">
        <v>7</v>
      </c>
      <c r="F25">
        <v>0</v>
      </c>
      <c r="G25">
        <v>0</v>
      </c>
      <c r="H25" t="s">
        <v>7</v>
      </c>
      <c r="I25">
        <v>0</v>
      </c>
      <c r="J25">
        <v>0</v>
      </c>
      <c r="K25" t="s">
        <v>14</v>
      </c>
    </row>
    <row r="26" spans="1:11" x14ac:dyDescent="0.25">
      <c r="A26" s="1"/>
      <c r="I26"/>
      <c r="J26"/>
      <c r="K26"/>
    </row>
    <row r="27" spans="1:11" x14ac:dyDescent="0.25">
      <c r="A27" s="1" t="s">
        <v>20</v>
      </c>
      <c r="B27">
        <v>1</v>
      </c>
      <c r="C27">
        <v>0</v>
      </c>
      <c r="D27">
        <v>0</v>
      </c>
      <c r="E27" t="s">
        <v>7</v>
      </c>
      <c r="F27">
        <v>58</v>
      </c>
      <c r="G27">
        <v>96</v>
      </c>
      <c r="H27">
        <v>0.60416666666666663</v>
      </c>
      <c r="I27">
        <v>257.99999999999994</v>
      </c>
      <c r="J27">
        <v>96</v>
      </c>
      <c r="K27">
        <v>2.6874999999999996</v>
      </c>
    </row>
    <row r="28" spans="1:11" x14ac:dyDescent="0.25">
      <c r="A28" s="1"/>
      <c r="B28">
        <v>2</v>
      </c>
      <c r="C28">
        <v>0</v>
      </c>
      <c r="D28">
        <v>0</v>
      </c>
      <c r="E28" t="s">
        <v>7</v>
      </c>
      <c r="F28">
        <v>7</v>
      </c>
      <c r="G28">
        <v>12</v>
      </c>
      <c r="H28">
        <v>0.58333333333333337</v>
      </c>
      <c r="I28">
        <v>33</v>
      </c>
      <c r="J28">
        <v>12</v>
      </c>
      <c r="K28">
        <v>2.75</v>
      </c>
    </row>
    <row r="29" spans="1:11" x14ac:dyDescent="0.25">
      <c r="A29" s="1"/>
      <c r="B29">
        <v>3</v>
      </c>
      <c r="C29">
        <v>0</v>
      </c>
      <c r="D29">
        <v>0</v>
      </c>
      <c r="E29" t="s">
        <v>7</v>
      </c>
      <c r="F29">
        <v>0</v>
      </c>
      <c r="G29">
        <v>0</v>
      </c>
      <c r="H29" t="s">
        <v>7</v>
      </c>
      <c r="I29">
        <v>0</v>
      </c>
      <c r="J29">
        <v>0</v>
      </c>
      <c r="K29" t="s">
        <v>14</v>
      </c>
    </row>
    <row r="30" spans="1:11" x14ac:dyDescent="0.25">
      <c r="A30" s="1"/>
      <c r="B30">
        <v>4</v>
      </c>
      <c r="C30">
        <v>0</v>
      </c>
      <c r="D30">
        <v>0</v>
      </c>
      <c r="E30" t="s">
        <v>7</v>
      </c>
      <c r="F30">
        <v>0</v>
      </c>
      <c r="G30">
        <v>0</v>
      </c>
      <c r="H30" t="s">
        <v>7</v>
      </c>
      <c r="I30">
        <v>0</v>
      </c>
      <c r="J30">
        <v>0</v>
      </c>
      <c r="K30" t="s">
        <v>14</v>
      </c>
    </row>
    <row r="31" spans="1:11" x14ac:dyDescent="0.25">
      <c r="A31" s="1"/>
      <c r="B31">
        <v>5</v>
      </c>
      <c r="C31">
        <v>0</v>
      </c>
      <c r="D31">
        <v>0</v>
      </c>
      <c r="E31" t="s">
        <v>7</v>
      </c>
      <c r="F31">
        <v>0</v>
      </c>
      <c r="G31">
        <v>0</v>
      </c>
      <c r="H31" t="s">
        <v>7</v>
      </c>
      <c r="I31">
        <v>0</v>
      </c>
      <c r="J31">
        <v>0</v>
      </c>
      <c r="K31" t="s">
        <v>14</v>
      </c>
    </row>
    <row r="32" spans="1:11" x14ac:dyDescent="0.25">
      <c r="A32" s="1"/>
      <c r="B32">
        <v>6</v>
      </c>
      <c r="C32">
        <v>0</v>
      </c>
      <c r="D32">
        <v>0</v>
      </c>
      <c r="E32" t="s">
        <v>7</v>
      </c>
      <c r="F32">
        <v>10</v>
      </c>
      <c r="G32">
        <v>12</v>
      </c>
      <c r="H32">
        <v>0.83333333333333337</v>
      </c>
      <c r="I32">
        <v>37.200000000000003</v>
      </c>
      <c r="J32">
        <v>12</v>
      </c>
      <c r="K32">
        <v>3.1</v>
      </c>
    </row>
    <row r="33" spans="1:11" x14ac:dyDescent="0.25">
      <c r="A33" s="1"/>
      <c r="B33">
        <v>7</v>
      </c>
      <c r="C33">
        <v>0</v>
      </c>
      <c r="D33">
        <v>0</v>
      </c>
      <c r="E33" t="s">
        <v>7</v>
      </c>
      <c r="F33">
        <v>0</v>
      </c>
      <c r="G33">
        <v>0</v>
      </c>
      <c r="H33" t="s">
        <v>7</v>
      </c>
      <c r="I33">
        <v>0</v>
      </c>
      <c r="J33">
        <v>0</v>
      </c>
      <c r="K33" t="s">
        <v>14</v>
      </c>
    </row>
    <row r="34" spans="1:11" x14ac:dyDescent="0.25">
      <c r="A34" s="1"/>
      <c r="I34"/>
      <c r="J34"/>
      <c r="K34"/>
    </row>
    <row r="35" spans="1:11" x14ac:dyDescent="0.25">
      <c r="A35" s="1" t="s">
        <v>21</v>
      </c>
      <c r="B35">
        <v>1</v>
      </c>
      <c r="C35">
        <v>10</v>
      </c>
      <c r="D35">
        <v>30</v>
      </c>
      <c r="E35">
        <v>0.33333333333333331</v>
      </c>
      <c r="F35">
        <v>143</v>
      </c>
      <c r="G35">
        <v>230</v>
      </c>
      <c r="H35">
        <v>0.62173913043478257</v>
      </c>
      <c r="I35">
        <v>521.91599999999983</v>
      </c>
      <c r="J35">
        <v>230</v>
      </c>
      <c r="K35">
        <v>2.2691999999999992</v>
      </c>
    </row>
    <row r="36" spans="1:11" x14ac:dyDescent="0.25">
      <c r="A36" s="1"/>
      <c r="B36">
        <v>2</v>
      </c>
      <c r="C36">
        <v>0</v>
      </c>
      <c r="D36">
        <v>0</v>
      </c>
      <c r="E36" t="s">
        <v>7</v>
      </c>
      <c r="F36">
        <v>0</v>
      </c>
      <c r="G36">
        <v>0</v>
      </c>
      <c r="H36" t="s">
        <v>7</v>
      </c>
      <c r="I36">
        <v>0</v>
      </c>
      <c r="J36">
        <v>0</v>
      </c>
      <c r="K36" t="s">
        <v>14</v>
      </c>
    </row>
    <row r="37" spans="1:11" x14ac:dyDescent="0.25">
      <c r="A37" s="1"/>
      <c r="B37">
        <v>3</v>
      </c>
      <c r="C37">
        <v>0</v>
      </c>
      <c r="D37">
        <v>0</v>
      </c>
      <c r="E37" t="s">
        <v>7</v>
      </c>
      <c r="F37">
        <v>0</v>
      </c>
      <c r="G37">
        <v>0</v>
      </c>
      <c r="H37" t="s">
        <v>7</v>
      </c>
      <c r="I37">
        <v>0</v>
      </c>
      <c r="J37">
        <v>0</v>
      </c>
      <c r="K37" t="s">
        <v>14</v>
      </c>
    </row>
    <row r="38" spans="1:11" x14ac:dyDescent="0.25">
      <c r="A38" s="1"/>
      <c r="B38">
        <v>4</v>
      </c>
      <c r="C38">
        <v>0</v>
      </c>
      <c r="D38">
        <v>0</v>
      </c>
      <c r="E38" t="s">
        <v>7</v>
      </c>
      <c r="F38">
        <v>0</v>
      </c>
      <c r="G38">
        <v>0</v>
      </c>
      <c r="H38" t="s">
        <v>7</v>
      </c>
      <c r="I38">
        <v>0</v>
      </c>
      <c r="J38">
        <v>0</v>
      </c>
      <c r="K38" t="s">
        <v>14</v>
      </c>
    </row>
    <row r="39" spans="1:11" x14ac:dyDescent="0.25">
      <c r="A39" s="1"/>
      <c r="B39">
        <v>5</v>
      </c>
      <c r="C39">
        <v>0</v>
      </c>
      <c r="D39">
        <v>0</v>
      </c>
      <c r="E39" t="s">
        <v>7</v>
      </c>
      <c r="F39">
        <v>0</v>
      </c>
      <c r="G39">
        <v>0</v>
      </c>
      <c r="H39" t="s">
        <v>7</v>
      </c>
      <c r="I39">
        <v>0</v>
      </c>
      <c r="J39">
        <v>0</v>
      </c>
      <c r="K39" t="s">
        <v>14</v>
      </c>
    </row>
    <row r="40" spans="1:11" x14ac:dyDescent="0.25">
      <c r="A40" s="1"/>
      <c r="B40">
        <v>6</v>
      </c>
      <c r="C40">
        <v>0</v>
      </c>
      <c r="D40">
        <v>0</v>
      </c>
      <c r="E40" t="s">
        <v>7</v>
      </c>
      <c r="F40">
        <v>0</v>
      </c>
      <c r="G40">
        <v>0</v>
      </c>
      <c r="H40" t="s">
        <v>7</v>
      </c>
      <c r="I40">
        <v>0</v>
      </c>
      <c r="J40">
        <v>0</v>
      </c>
      <c r="K40" t="s">
        <v>14</v>
      </c>
    </row>
    <row r="41" spans="1:11" x14ac:dyDescent="0.25">
      <c r="A41" s="1"/>
      <c r="B41">
        <v>7</v>
      </c>
      <c r="C41">
        <v>0</v>
      </c>
      <c r="D41">
        <v>0</v>
      </c>
      <c r="E41" t="s">
        <v>7</v>
      </c>
      <c r="F41">
        <v>0</v>
      </c>
      <c r="G41">
        <v>0</v>
      </c>
      <c r="H41" t="s">
        <v>7</v>
      </c>
      <c r="I41">
        <v>0</v>
      </c>
      <c r="J41">
        <v>0</v>
      </c>
      <c r="K41" t="s">
        <v>14</v>
      </c>
    </row>
    <row r="42" spans="1:11" x14ac:dyDescent="0.25">
      <c r="A42" s="1"/>
      <c r="I42"/>
      <c r="J42"/>
      <c r="K42"/>
    </row>
    <row r="43" spans="1:11" x14ac:dyDescent="0.25">
      <c r="A43" s="1" t="s">
        <v>22</v>
      </c>
      <c r="B43">
        <v>1</v>
      </c>
      <c r="C43">
        <v>50</v>
      </c>
      <c r="D43">
        <v>50</v>
      </c>
      <c r="E43">
        <v>1</v>
      </c>
      <c r="F43">
        <v>249</v>
      </c>
      <c r="G43">
        <v>270</v>
      </c>
      <c r="H43">
        <v>0.92222222222222228</v>
      </c>
      <c r="I43">
        <v>864.53999999999985</v>
      </c>
      <c r="J43">
        <v>270</v>
      </c>
      <c r="K43">
        <v>3.2019999999999995</v>
      </c>
    </row>
    <row r="44" spans="1:11" x14ac:dyDescent="0.25">
      <c r="A44" s="1"/>
      <c r="B44">
        <v>2</v>
      </c>
      <c r="C44">
        <v>10</v>
      </c>
      <c r="D44">
        <v>10</v>
      </c>
      <c r="E44">
        <v>1</v>
      </c>
      <c r="F44">
        <v>49</v>
      </c>
      <c r="G44">
        <v>54</v>
      </c>
      <c r="H44">
        <v>0.90740740740740744</v>
      </c>
      <c r="I44">
        <v>180.35999999999999</v>
      </c>
      <c r="J44">
        <v>54</v>
      </c>
      <c r="K44">
        <v>3.34</v>
      </c>
    </row>
    <row r="45" spans="1:11" x14ac:dyDescent="0.25">
      <c r="A45" s="1"/>
      <c r="B45">
        <v>3</v>
      </c>
      <c r="C45">
        <v>0</v>
      </c>
      <c r="D45">
        <v>0</v>
      </c>
      <c r="E45" t="s">
        <v>7</v>
      </c>
      <c r="F45">
        <v>0</v>
      </c>
      <c r="G45">
        <v>0</v>
      </c>
      <c r="H45" t="s">
        <v>7</v>
      </c>
      <c r="I45">
        <v>0</v>
      </c>
      <c r="J45">
        <v>0</v>
      </c>
      <c r="K45" t="s">
        <v>14</v>
      </c>
    </row>
    <row r="46" spans="1:11" x14ac:dyDescent="0.25">
      <c r="A46" s="1"/>
      <c r="B46">
        <v>4</v>
      </c>
      <c r="C46">
        <v>0</v>
      </c>
      <c r="D46">
        <v>0</v>
      </c>
      <c r="E46" t="s">
        <v>7</v>
      </c>
      <c r="F46">
        <v>0</v>
      </c>
      <c r="G46">
        <v>0</v>
      </c>
      <c r="H46" t="s">
        <v>7</v>
      </c>
      <c r="I46">
        <v>0</v>
      </c>
      <c r="J46">
        <v>0</v>
      </c>
      <c r="K46" t="s">
        <v>14</v>
      </c>
    </row>
    <row r="47" spans="1:11" x14ac:dyDescent="0.25">
      <c r="A47" s="1"/>
      <c r="B47">
        <v>5</v>
      </c>
      <c r="C47">
        <v>0</v>
      </c>
      <c r="D47">
        <v>0</v>
      </c>
      <c r="E47" t="s">
        <v>7</v>
      </c>
      <c r="F47">
        <v>0</v>
      </c>
      <c r="G47">
        <v>0</v>
      </c>
      <c r="H47" t="s">
        <v>7</v>
      </c>
      <c r="I47">
        <v>0</v>
      </c>
      <c r="J47">
        <v>0</v>
      </c>
      <c r="K47" t="s">
        <v>14</v>
      </c>
    </row>
    <row r="48" spans="1:11" x14ac:dyDescent="0.25">
      <c r="A48" s="1"/>
      <c r="B48">
        <v>6</v>
      </c>
      <c r="C48">
        <v>0</v>
      </c>
      <c r="D48">
        <v>0</v>
      </c>
      <c r="E48" t="s">
        <v>7</v>
      </c>
      <c r="F48">
        <v>0</v>
      </c>
      <c r="G48">
        <v>0</v>
      </c>
      <c r="H48" t="s">
        <v>7</v>
      </c>
      <c r="I48">
        <v>0</v>
      </c>
      <c r="J48">
        <v>0</v>
      </c>
      <c r="K48" t="s">
        <v>14</v>
      </c>
    </row>
    <row r="49" spans="1:11" x14ac:dyDescent="0.25">
      <c r="A49" s="1"/>
      <c r="B49">
        <v>7</v>
      </c>
      <c r="C49">
        <v>0</v>
      </c>
      <c r="D49">
        <v>0</v>
      </c>
      <c r="E49" t="s">
        <v>7</v>
      </c>
      <c r="F49">
        <v>0</v>
      </c>
      <c r="G49">
        <v>0</v>
      </c>
      <c r="H49" t="s">
        <v>7</v>
      </c>
      <c r="I49">
        <v>0</v>
      </c>
      <c r="J49">
        <v>0</v>
      </c>
      <c r="K49" t="s">
        <v>14</v>
      </c>
    </row>
    <row r="50" spans="1:11" x14ac:dyDescent="0.25">
      <c r="A50" s="1"/>
      <c r="I50"/>
      <c r="J50"/>
      <c r="K50"/>
    </row>
    <row r="51" spans="1:11" x14ac:dyDescent="0.25">
      <c r="A51" s="1" t="s">
        <v>23</v>
      </c>
      <c r="B51">
        <v>1</v>
      </c>
      <c r="C51">
        <v>14</v>
      </c>
      <c r="D51">
        <v>28</v>
      </c>
      <c r="E51">
        <v>0.5</v>
      </c>
      <c r="F51">
        <v>215</v>
      </c>
      <c r="G51">
        <v>231</v>
      </c>
      <c r="H51">
        <v>0.93073593073593075</v>
      </c>
      <c r="I51">
        <v>822.68999999999994</v>
      </c>
      <c r="J51">
        <v>231</v>
      </c>
      <c r="K51">
        <v>3.5614285714285714</v>
      </c>
    </row>
    <row r="52" spans="1:11" x14ac:dyDescent="0.25">
      <c r="A52" s="1"/>
      <c r="B52">
        <v>2</v>
      </c>
      <c r="C52">
        <v>2</v>
      </c>
      <c r="D52">
        <v>4</v>
      </c>
      <c r="E52">
        <v>0.5</v>
      </c>
      <c r="F52">
        <v>33</v>
      </c>
      <c r="G52">
        <v>33</v>
      </c>
      <c r="H52">
        <v>1</v>
      </c>
      <c r="I52">
        <v>132</v>
      </c>
      <c r="J52">
        <v>33</v>
      </c>
      <c r="K52">
        <v>4</v>
      </c>
    </row>
    <row r="53" spans="1:11" x14ac:dyDescent="0.25">
      <c r="A53" s="1"/>
      <c r="B53">
        <v>3</v>
      </c>
      <c r="C53">
        <v>0</v>
      </c>
      <c r="D53">
        <v>0</v>
      </c>
      <c r="E53" t="s">
        <v>7</v>
      </c>
      <c r="F53">
        <v>0</v>
      </c>
      <c r="G53">
        <v>0</v>
      </c>
      <c r="H53" t="s">
        <v>7</v>
      </c>
      <c r="I53">
        <v>0</v>
      </c>
      <c r="J53">
        <v>0</v>
      </c>
      <c r="K53" t="s">
        <v>14</v>
      </c>
    </row>
    <row r="54" spans="1:11" x14ac:dyDescent="0.25">
      <c r="A54" s="1"/>
      <c r="B54">
        <v>4</v>
      </c>
      <c r="C54">
        <v>2</v>
      </c>
      <c r="D54">
        <v>4</v>
      </c>
      <c r="E54">
        <v>0.5</v>
      </c>
      <c r="F54">
        <v>33</v>
      </c>
      <c r="G54">
        <v>33</v>
      </c>
      <c r="H54">
        <v>1</v>
      </c>
      <c r="I54">
        <v>132</v>
      </c>
      <c r="J54">
        <v>33</v>
      </c>
      <c r="K54">
        <v>4</v>
      </c>
    </row>
    <row r="55" spans="1:11" x14ac:dyDescent="0.25">
      <c r="A55" s="1"/>
      <c r="B55">
        <v>5</v>
      </c>
      <c r="C55">
        <v>2</v>
      </c>
      <c r="D55">
        <v>4</v>
      </c>
      <c r="E55">
        <v>0.5</v>
      </c>
      <c r="F55">
        <v>33</v>
      </c>
      <c r="G55">
        <v>33</v>
      </c>
      <c r="H55">
        <v>1</v>
      </c>
      <c r="I55">
        <v>132</v>
      </c>
      <c r="J55">
        <v>33</v>
      </c>
      <c r="K55">
        <v>4</v>
      </c>
    </row>
    <row r="56" spans="1:11" x14ac:dyDescent="0.25">
      <c r="A56" s="1"/>
      <c r="B56">
        <v>6</v>
      </c>
      <c r="C56">
        <v>2</v>
      </c>
      <c r="D56">
        <v>4</v>
      </c>
      <c r="E56">
        <v>0.5</v>
      </c>
      <c r="F56">
        <v>33</v>
      </c>
      <c r="G56">
        <v>33</v>
      </c>
      <c r="H56">
        <v>1</v>
      </c>
      <c r="I56">
        <v>132</v>
      </c>
      <c r="J56">
        <v>33</v>
      </c>
      <c r="K56">
        <v>4</v>
      </c>
    </row>
    <row r="57" spans="1:11" x14ac:dyDescent="0.25">
      <c r="A57" s="1"/>
      <c r="B57">
        <v>7</v>
      </c>
      <c r="C57">
        <v>0</v>
      </c>
      <c r="D57">
        <v>0</v>
      </c>
      <c r="E57" t="s">
        <v>7</v>
      </c>
      <c r="F57">
        <v>0</v>
      </c>
      <c r="G57">
        <v>0</v>
      </c>
      <c r="H57" t="s">
        <v>7</v>
      </c>
      <c r="I57">
        <v>0</v>
      </c>
      <c r="J57">
        <v>0</v>
      </c>
      <c r="K57" t="s">
        <v>14</v>
      </c>
    </row>
    <row r="58" spans="1:11" x14ac:dyDescent="0.25">
      <c r="A58" s="1"/>
      <c r="I58"/>
      <c r="J58"/>
      <c r="K58"/>
    </row>
    <row r="59" spans="1:11" x14ac:dyDescent="0.25">
      <c r="A59" s="1" t="s">
        <v>24</v>
      </c>
      <c r="B59">
        <v>1</v>
      </c>
      <c r="C59">
        <v>5</v>
      </c>
      <c r="D59">
        <v>5</v>
      </c>
      <c r="E59">
        <v>1</v>
      </c>
      <c r="F59">
        <v>196</v>
      </c>
      <c r="G59">
        <v>280</v>
      </c>
      <c r="H59">
        <v>0.7</v>
      </c>
      <c r="I59">
        <v>864.6400000000001</v>
      </c>
      <c r="J59">
        <v>280</v>
      </c>
      <c r="K59">
        <v>3.0880000000000005</v>
      </c>
    </row>
    <row r="60" spans="1:11" x14ac:dyDescent="0.25">
      <c r="A60" s="1"/>
      <c r="B60">
        <v>2</v>
      </c>
      <c r="C60">
        <v>2</v>
      </c>
      <c r="D60">
        <v>2</v>
      </c>
      <c r="E60">
        <v>1</v>
      </c>
      <c r="F60">
        <v>67</v>
      </c>
      <c r="G60">
        <v>112</v>
      </c>
      <c r="H60">
        <v>0.5982142857142857</v>
      </c>
      <c r="I60">
        <v>296.8</v>
      </c>
      <c r="J60">
        <v>112</v>
      </c>
      <c r="K60">
        <v>2.65</v>
      </c>
    </row>
    <row r="61" spans="1:11" x14ac:dyDescent="0.25">
      <c r="A61" s="1"/>
      <c r="B61">
        <v>3</v>
      </c>
      <c r="C61">
        <v>0</v>
      </c>
      <c r="D61">
        <v>0</v>
      </c>
      <c r="E61" t="s">
        <v>7</v>
      </c>
      <c r="F61">
        <v>0</v>
      </c>
      <c r="G61">
        <v>0</v>
      </c>
      <c r="H61" t="s">
        <v>7</v>
      </c>
      <c r="I61">
        <v>0</v>
      </c>
      <c r="J61">
        <v>0</v>
      </c>
      <c r="K61" t="s">
        <v>14</v>
      </c>
    </row>
    <row r="62" spans="1:11" x14ac:dyDescent="0.25">
      <c r="A62" s="1"/>
      <c r="B62">
        <v>4</v>
      </c>
      <c r="C62">
        <v>0</v>
      </c>
      <c r="D62">
        <v>0</v>
      </c>
      <c r="E62" t="s">
        <v>7</v>
      </c>
      <c r="F62">
        <v>0</v>
      </c>
      <c r="G62">
        <v>0</v>
      </c>
      <c r="H62" t="s">
        <v>7</v>
      </c>
      <c r="I62">
        <v>0</v>
      </c>
      <c r="J62">
        <v>0</v>
      </c>
      <c r="K62" t="s">
        <v>14</v>
      </c>
    </row>
    <row r="63" spans="1:11" x14ac:dyDescent="0.25">
      <c r="A63" s="1"/>
      <c r="B63">
        <v>5</v>
      </c>
      <c r="C63">
        <v>0</v>
      </c>
      <c r="D63">
        <v>0</v>
      </c>
      <c r="E63" t="s">
        <v>7</v>
      </c>
      <c r="F63">
        <v>0</v>
      </c>
      <c r="G63">
        <v>0</v>
      </c>
      <c r="H63" t="s">
        <v>7</v>
      </c>
      <c r="I63">
        <v>0</v>
      </c>
      <c r="J63">
        <v>0</v>
      </c>
      <c r="K63" t="s">
        <v>14</v>
      </c>
    </row>
    <row r="64" spans="1:11" x14ac:dyDescent="0.25">
      <c r="A64" s="1"/>
      <c r="B64">
        <v>6</v>
      </c>
      <c r="C64">
        <v>0</v>
      </c>
      <c r="D64">
        <v>0</v>
      </c>
      <c r="E64" t="s">
        <v>7</v>
      </c>
      <c r="F64">
        <v>0</v>
      </c>
      <c r="G64">
        <v>0</v>
      </c>
      <c r="H64" t="s">
        <v>7</v>
      </c>
      <c r="I64">
        <v>0</v>
      </c>
      <c r="J64">
        <v>0</v>
      </c>
      <c r="K64" t="s">
        <v>14</v>
      </c>
    </row>
    <row r="65" spans="1:11" x14ac:dyDescent="0.25">
      <c r="A65" s="1"/>
      <c r="B65">
        <v>7</v>
      </c>
      <c r="C65">
        <v>0</v>
      </c>
      <c r="D65">
        <v>0</v>
      </c>
      <c r="E65" t="s">
        <v>7</v>
      </c>
      <c r="F65">
        <v>0</v>
      </c>
      <c r="G65">
        <v>0</v>
      </c>
      <c r="H65" t="s">
        <v>7</v>
      </c>
      <c r="I65">
        <v>0</v>
      </c>
      <c r="J65">
        <v>0</v>
      </c>
      <c r="K65" t="s">
        <v>14</v>
      </c>
    </row>
    <row r="66" spans="1:11" x14ac:dyDescent="0.25">
      <c r="A66" s="1"/>
      <c r="I66"/>
      <c r="J66"/>
      <c r="K66"/>
    </row>
    <row r="67" spans="1:11" x14ac:dyDescent="0.25">
      <c r="A67" s="1" t="s">
        <v>25</v>
      </c>
      <c r="B67">
        <v>1</v>
      </c>
      <c r="C67">
        <v>11</v>
      </c>
      <c r="D67">
        <v>11</v>
      </c>
      <c r="E67">
        <v>1</v>
      </c>
      <c r="F67">
        <v>301</v>
      </c>
      <c r="G67">
        <v>429</v>
      </c>
      <c r="H67">
        <v>0.70163170163170163</v>
      </c>
      <c r="I67">
        <v>1359.1499999999999</v>
      </c>
      <c r="J67">
        <v>429</v>
      </c>
      <c r="K67">
        <v>3.168181818181818</v>
      </c>
    </row>
    <row r="68" spans="1:11" x14ac:dyDescent="0.25">
      <c r="A68" s="1"/>
      <c r="B68">
        <v>2</v>
      </c>
      <c r="C68">
        <v>0</v>
      </c>
      <c r="D68">
        <v>0</v>
      </c>
      <c r="E68" t="s">
        <v>7</v>
      </c>
      <c r="F68">
        <v>0</v>
      </c>
      <c r="G68">
        <v>0</v>
      </c>
      <c r="H68" t="s">
        <v>7</v>
      </c>
      <c r="I68">
        <v>0</v>
      </c>
      <c r="J68">
        <v>0</v>
      </c>
      <c r="K68" t="s">
        <v>14</v>
      </c>
    </row>
    <row r="69" spans="1:11" x14ac:dyDescent="0.25">
      <c r="A69" s="1"/>
      <c r="B69">
        <v>3</v>
      </c>
      <c r="C69">
        <v>0</v>
      </c>
      <c r="D69">
        <v>0</v>
      </c>
      <c r="E69" t="s">
        <v>7</v>
      </c>
      <c r="F69">
        <v>0</v>
      </c>
      <c r="G69">
        <v>0</v>
      </c>
      <c r="H69" t="s">
        <v>7</v>
      </c>
      <c r="I69">
        <v>0</v>
      </c>
      <c r="J69">
        <v>0</v>
      </c>
      <c r="K69" t="s">
        <v>14</v>
      </c>
    </row>
    <row r="70" spans="1:11" x14ac:dyDescent="0.25">
      <c r="A70" s="1"/>
      <c r="B70">
        <v>4</v>
      </c>
      <c r="C70">
        <v>0</v>
      </c>
      <c r="D70">
        <v>0</v>
      </c>
      <c r="E70" t="s">
        <v>7</v>
      </c>
      <c r="F70">
        <v>0</v>
      </c>
      <c r="G70">
        <v>0</v>
      </c>
      <c r="H70" t="s">
        <v>7</v>
      </c>
      <c r="I70">
        <v>0</v>
      </c>
      <c r="J70">
        <v>0</v>
      </c>
      <c r="K70" t="s">
        <v>14</v>
      </c>
    </row>
    <row r="71" spans="1:11" x14ac:dyDescent="0.25">
      <c r="A71" s="1"/>
      <c r="B71">
        <v>5</v>
      </c>
      <c r="C71">
        <v>0</v>
      </c>
      <c r="D71">
        <v>0</v>
      </c>
      <c r="E71" t="s">
        <v>7</v>
      </c>
      <c r="F71">
        <v>0</v>
      </c>
      <c r="G71">
        <v>0</v>
      </c>
      <c r="H71" t="s">
        <v>7</v>
      </c>
      <c r="I71">
        <v>0</v>
      </c>
      <c r="J71">
        <v>0</v>
      </c>
      <c r="K71" t="s">
        <v>14</v>
      </c>
    </row>
    <row r="72" spans="1:11" x14ac:dyDescent="0.25">
      <c r="A72" s="1"/>
      <c r="B72">
        <v>6</v>
      </c>
      <c r="C72">
        <v>0</v>
      </c>
      <c r="D72">
        <v>0</v>
      </c>
      <c r="E72" t="s">
        <v>7</v>
      </c>
      <c r="F72">
        <v>0</v>
      </c>
      <c r="G72">
        <v>0</v>
      </c>
      <c r="H72" t="s">
        <v>7</v>
      </c>
      <c r="I72">
        <v>0</v>
      </c>
      <c r="J72">
        <v>0</v>
      </c>
      <c r="K72" t="s">
        <v>14</v>
      </c>
    </row>
    <row r="73" spans="1:11" x14ac:dyDescent="0.25">
      <c r="A73" s="1"/>
      <c r="B73">
        <v>7</v>
      </c>
      <c r="C73">
        <v>1</v>
      </c>
      <c r="D73">
        <v>1</v>
      </c>
      <c r="E73">
        <v>1</v>
      </c>
      <c r="F73">
        <v>27</v>
      </c>
      <c r="G73">
        <v>39</v>
      </c>
      <c r="H73">
        <v>0.69230769230769229</v>
      </c>
      <c r="I73">
        <v>109.19999999999999</v>
      </c>
      <c r="J73">
        <v>39</v>
      </c>
      <c r="K73">
        <v>2.8</v>
      </c>
    </row>
    <row r="74" spans="1:11" x14ac:dyDescent="0.25">
      <c r="A74" s="1"/>
      <c r="I74"/>
      <c r="J74"/>
      <c r="K74"/>
    </row>
    <row r="75" spans="1:11" x14ac:dyDescent="0.25">
      <c r="A75" s="1" t="s">
        <v>26</v>
      </c>
      <c r="B75">
        <v>1</v>
      </c>
      <c r="C75">
        <v>32</v>
      </c>
      <c r="D75">
        <v>35</v>
      </c>
      <c r="E75">
        <v>0.91428571428571426</v>
      </c>
      <c r="F75">
        <v>269</v>
      </c>
      <c r="G75">
        <v>350</v>
      </c>
      <c r="H75">
        <v>0.76857142857142857</v>
      </c>
      <c r="I75">
        <v>1103</v>
      </c>
      <c r="J75">
        <v>350</v>
      </c>
      <c r="K75">
        <v>3.1514285714285712</v>
      </c>
    </row>
    <row r="76" spans="1:11" x14ac:dyDescent="0.25">
      <c r="A76" s="1"/>
      <c r="B76">
        <v>2</v>
      </c>
      <c r="C76">
        <v>5</v>
      </c>
      <c r="D76">
        <v>5</v>
      </c>
      <c r="E76">
        <v>1</v>
      </c>
      <c r="F76">
        <v>44</v>
      </c>
      <c r="G76">
        <v>50</v>
      </c>
      <c r="H76">
        <v>0.88</v>
      </c>
      <c r="I76">
        <v>183</v>
      </c>
      <c r="J76">
        <v>50</v>
      </c>
      <c r="K76">
        <v>3.66</v>
      </c>
    </row>
    <row r="77" spans="1:11" x14ac:dyDescent="0.25">
      <c r="A77" s="1"/>
      <c r="B77">
        <v>3</v>
      </c>
      <c r="C77">
        <v>0</v>
      </c>
      <c r="D77">
        <v>0</v>
      </c>
      <c r="E77" t="s">
        <v>7</v>
      </c>
      <c r="F77">
        <v>0</v>
      </c>
      <c r="G77">
        <v>0</v>
      </c>
      <c r="H77" t="s">
        <v>7</v>
      </c>
      <c r="I77">
        <v>0</v>
      </c>
      <c r="J77">
        <v>0</v>
      </c>
      <c r="K77" t="s">
        <v>14</v>
      </c>
    </row>
    <row r="78" spans="1:11" x14ac:dyDescent="0.25">
      <c r="A78" s="1"/>
      <c r="B78">
        <v>4</v>
      </c>
      <c r="C78">
        <v>0</v>
      </c>
      <c r="D78">
        <v>0</v>
      </c>
      <c r="E78" t="s">
        <v>7</v>
      </c>
      <c r="F78">
        <v>0</v>
      </c>
      <c r="G78">
        <v>0</v>
      </c>
      <c r="H78" t="s">
        <v>7</v>
      </c>
      <c r="I78">
        <v>0</v>
      </c>
      <c r="J78">
        <v>0</v>
      </c>
      <c r="K78" t="s">
        <v>14</v>
      </c>
    </row>
    <row r="79" spans="1:11" x14ac:dyDescent="0.25">
      <c r="A79" s="1"/>
      <c r="B79">
        <v>5</v>
      </c>
      <c r="C79">
        <v>0</v>
      </c>
      <c r="D79">
        <v>0</v>
      </c>
      <c r="E79" t="s">
        <v>7</v>
      </c>
      <c r="F79">
        <v>0</v>
      </c>
      <c r="G79">
        <v>0</v>
      </c>
      <c r="H79" t="s">
        <v>7</v>
      </c>
      <c r="I79">
        <v>0</v>
      </c>
      <c r="J79">
        <v>0</v>
      </c>
      <c r="K79" t="s">
        <v>14</v>
      </c>
    </row>
    <row r="80" spans="1:11" x14ac:dyDescent="0.25">
      <c r="A80" s="1"/>
      <c r="B80">
        <v>6</v>
      </c>
      <c r="C80">
        <v>5</v>
      </c>
      <c r="D80">
        <v>5</v>
      </c>
      <c r="E80">
        <v>1</v>
      </c>
      <c r="F80">
        <v>37</v>
      </c>
      <c r="G80">
        <v>50</v>
      </c>
      <c r="H80">
        <v>0.74</v>
      </c>
      <c r="I80">
        <v>148</v>
      </c>
      <c r="J80">
        <v>50</v>
      </c>
      <c r="K80">
        <v>2.96</v>
      </c>
    </row>
    <row r="81" spans="1:11" x14ac:dyDescent="0.25">
      <c r="A81" s="1"/>
      <c r="B81">
        <v>7</v>
      </c>
      <c r="C81">
        <v>0</v>
      </c>
      <c r="D81">
        <v>0</v>
      </c>
      <c r="E81" t="s">
        <v>7</v>
      </c>
      <c r="F81">
        <v>0</v>
      </c>
      <c r="G81">
        <v>0</v>
      </c>
      <c r="H81" t="s">
        <v>7</v>
      </c>
      <c r="I81">
        <v>0</v>
      </c>
      <c r="J81">
        <v>0</v>
      </c>
      <c r="K81" t="s">
        <v>14</v>
      </c>
    </row>
    <row r="82" spans="1:11" x14ac:dyDescent="0.25">
      <c r="A82" s="1"/>
      <c r="I82"/>
      <c r="J82"/>
      <c r="K82"/>
    </row>
    <row r="83" spans="1:11" x14ac:dyDescent="0.25">
      <c r="A83" s="1" t="s">
        <v>27</v>
      </c>
      <c r="B83">
        <v>1</v>
      </c>
      <c r="C83">
        <v>32</v>
      </c>
      <c r="D83">
        <v>40</v>
      </c>
      <c r="E83">
        <v>0.8</v>
      </c>
      <c r="F83">
        <v>346</v>
      </c>
      <c r="G83">
        <v>456</v>
      </c>
      <c r="H83">
        <v>0.75877192982456143</v>
      </c>
      <c r="I83">
        <v>1430.7</v>
      </c>
      <c r="J83">
        <v>456</v>
      </c>
      <c r="K83">
        <v>3.1375000000000002</v>
      </c>
    </row>
    <row r="84" spans="1:11" x14ac:dyDescent="0.25">
      <c r="A84" s="1"/>
      <c r="B84">
        <v>2</v>
      </c>
      <c r="C84">
        <v>0</v>
      </c>
      <c r="D84">
        <v>0</v>
      </c>
      <c r="E84" t="s">
        <v>7</v>
      </c>
      <c r="F84">
        <v>0</v>
      </c>
      <c r="G84">
        <v>0</v>
      </c>
      <c r="H84" t="s">
        <v>7</v>
      </c>
      <c r="I84">
        <v>0</v>
      </c>
      <c r="J84">
        <v>0</v>
      </c>
      <c r="K84" t="s">
        <v>14</v>
      </c>
    </row>
    <row r="85" spans="1:11" x14ac:dyDescent="0.25">
      <c r="A85" s="1"/>
      <c r="B85">
        <v>3</v>
      </c>
      <c r="C85">
        <v>0</v>
      </c>
      <c r="D85">
        <v>0</v>
      </c>
      <c r="E85" t="s">
        <v>7</v>
      </c>
      <c r="F85">
        <v>0</v>
      </c>
      <c r="G85">
        <v>0</v>
      </c>
      <c r="H85" t="s">
        <v>7</v>
      </c>
      <c r="I85">
        <v>0</v>
      </c>
      <c r="J85">
        <v>0</v>
      </c>
      <c r="K85" t="s">
        <v>14</v>
      </c>
    </row>
    <row r="86" spans="1:11" x14ac:dyDescent="0.25">
      <c r="A86" s="1"/>
      <c r="B86">
        <v>4</v>
      </c>
      <c r="C86">
        <v>0</v>
      </c>
      <c r="D86">
        <v>0</v>
      </c>
      <c r="E86" t="s">
        <v>7</v>
      </c>
      <c r="F86">
        <v>0</v>
      </c>
      <c r="G86">
        <v>0</v>
      </c>
      <c r="H86" t="s">
        <v>7</v>
      </c>
      <c r="I86">
        <v>0</v>
      </c>
      <c r="J86">
        <v>0</v>
      </c>
      <c r="K86" t="s">
        <v>14</v>
      </c>
    </row>
    <row r="87" spans="1:11" x14ac:dyDescent="0.25">
      <c r="A87" s="1"/>
      <c r="B87">
        <v>5</v>
      </c>
      <c r="C87">
        <v>0</v>
      </c>
      <c r="D87">
        <v>0</v>
      </c>
      <c r="E87" t="s">
        <v>7</v>
      </c>
      <c r="F87">
        <v>0</v>
      </c>
      <c r="G87">
        <v>0</v>
      </c>
      <c r="H87" t="s">
        <v>7</v>
      </c>
      <c r="I87">
        <v>0</v>
      </c>
      <c r="J87">
        <v>0</v>
      </c>
      <c r="K87" t="s">
        <v>14</v>
      </c>
    </row>
    <row r="88" spans="1:11" x14ac:dyDescent="0.25">
      <c r="A88" s="1"/>
      <c r="B88">
        <v>6</v>
      </c>
      <c r="C88">
        <v>32</v>
      </c>
      <c r="D88">
        <v>40</v>
      </c>
      <c r="E88">
        <v>0.8</v>
      </c>
      <c r="F88">
        <v>346</v>
      </c>
      <c r="G88">
        <v>456</v>
      </c>
      <c r="H88">
        <v>0.75877192982456143</v>
      </c>
      <c r="I88">
        <v>1430.7</v>
      </c>
      <c r="J88">
        <v>456</v>
      </c>
      <c r="K88">
        <v>3.1375000000000002</v>
      </c>
    </row>
    <row r="89" spans="1:11" x14ac:dyDescent="0.25">
      <c r="A89" s="1"/>
      <c r="B89">
        <v>7</v>
      </c>
      <c r="C89">
        <v>0</v>
      </c>
      <c r="D89">
        <v>0</v>
      </c>
      <c r="E89" t="s">
        <v>7</v>
      </c>
      <c r="F89">
        <v>0</v>
      </c>
      <c r="G89">
        <v>0</v>
      </c>
      <c r="H89" t="s">
        <v>7</v>
      </c>
      <c r="I89">
        <v>0</v>
      </c>
      <c r="J89">
        <v>0</v>
      </c>
      <c r="K89" t="s">
        <v>14</v>
      </c>
    </row>
    <row r="90" spans="1:11" x14ac:dyDescent="0.25">
      <c r="A90" s="1"/>
      <c r="I90"/>
      <c r="J90"/>
      <c r="K90"/>
    </row>
    <row r="91" spans="1:11" x14ac:dyDescent="0.25">
      <c r="A91" s="1" t="s">
        <v>28</v>
      </c>
      <c r="B91">
        <v>1</v>
      </c>
      <c r="C91">
        <v>16</v>
      </c>
      <c r="D91">
        <v>16</v>
      </c>
      <c r="E91">
        <v>1</v>
      </c>
      <c r="F91">
        <v>234</v>
      </c>
      <c r="G91">
        <v>248</v>
      </c>
      <c r="H91">
        <v>0.94354838709677424</v>
      </c>
      <c r="I91">
        <v>734.98131752805432</v>
      </c>
      <c r="J91">
        <v>248</v>
      </c>
      <c r="K91">
        <v>2.9636343448711866</v>
      </c>
    </row>
    <row r="92" spans="1:11" x14ac:dyDescent="0.25">
      <c r="A92" s="1"/>
      <c r="B92">
        <v>2</v>
      </c>
      <c r="C92">
        <v>4</v>
      </c>
      <c r="D92">
        <v>4</v>
      </c>
      <c r="E92">
        <v>1</v>
      </c>
      <c r="F92">
        <v>26</v>
      </c>
      <c r="G92">
        <v>62</v>
      </c>
      <c r="H92">
        <v>0.41935483870967744</v>
      </c>
      <c r="I92">
        <v>49.765333333333331</v>
      </c>
      <c r="J92">
        <v>62</v>
      </c>
      <c r="K92">
        <v>0.80266666666666664</v>
      </c>
    </row>
    <row r="93" spans="1:11" x14ac:dyDescent="0.25">
      <c r="A93" s="1"/>
      <c r="B93">
        <v>3</v>
      </c>
      <c r="C93">
        <v>0</v>
      </c>
      <c r="D93">
        <v>0</v>
      </c>
      <c r="E93" t="s">
        <v>7</v>
      </c>
      <c r="F93">
        <v>0</v>
      </c>
      <c r="G93">
        <v>0</v>
      </c>
      <c r="H93" t="s">
        <v>7</v>
      </c>
      <c r="I93">
        <v>0</v>
      </c>
      <c r="J93">
        <v>0</v>
      </c>
      <c r="K93" t="s">
        <v>14</v>
      </c>
    </row>
    <row r="94" spans="1:11" x14ac:dyDescent="0.25">
      <c r="A94" s="1"/>
      <c r="B94">
        <v>4</v>
      </c>
      <c r="C94">
        <v>0</v>
      </c>
      <c r="D94">
        <v>0</v>
      </c>
      <c r="E94" t="s">
        <v>7</v>
      </c>
      <c r="F94">
        <v>0</v>
      </c>
      <c r="G94">
        <v>0</v>
      </c>
      <c r="H94" t="s">
        <v>7</v>
      </c>
      <c r="I94">
        <v>0</v>
      </c>
      <c r="J94">
        <v>0</v>
      </c>
      <c r="K94" t="s">
        <v>14</v>
      </c>
    </row>
    <row r="95" spans="1:11" x14ac:dyDescent="0.25">
      <c r="A95" s="1"/>
      <c r="B95">
        <v>5</v>
      </c>
      <c r="C95">
        <v>0</v>
      </c>
      <c r="D95">
        <v>0</v>
      </c>
      <c r="E95" t="s">
        <v>7</v>
      </c>
      <c r="F95">
        <v>0</v>
      </c>
      <c r="G95">
        <v>0</v>
      </c>
      <c r="H95" t="s">
        <v>7</v>
      </c>
      <c r="I95">
        <v>0</v>
      </c>
      <c r="J95">
        <v>0</v>
      </c>
      <c r="K95" t="s">
        <v>14</v>
      </c>
    </row>
    <row r="96" spans="1:11" x14ac:dyDescent="0.25">
      <c r="A96" s="1"/>
      <c r="B96">
        <v>6</v>
      </c>
      <c r="C96">
        <v>0</v>
      </c>
      <c r="D96">
        <v>0</v>
      </c>
      <c r="E96" t="s">
        <v>7</v>
      </c>
      <c r="F96">
        <v>0</v>
      </c>
      <c r="G96">
        <v>0</v>
      </c>
      <c r="H96" t="s">
        <v>7</v>
      </c>
      <c r="I96">
        <v>0</v>
      </c>
      <c r="J96">
        <v>0</v>
      </c>
      <c r="K96" t="s">
        <v>14</v>
      </c>
    </row>
    <row r="97" spans="1:11" x14ac:dyDescent="0.25">
      <c r="A97" s="1"/>
      <c r="B97">
        <v>7</v>
      </c>
      <c r="C97">
        <v>0</v>
      </c>
      <c r="D97">
        <v>0</v>
      </c>
      <c r="E97" t="s">
        <v>7</v>
      </c>
      <c r="F97">
        <v>0</v>
      </c>
      <c r="G97">
        <v>0</v>
      </c>
      <c r="H97" t="s">
        <v>7</v>
      </c>
      <c r="I97">
        <v>0</v>
      </c>
      <c r="J97">
        <v>0</v>
      </c>
      <c r="K97" t="s">
        <v>14</v>
      </c>
    </row>
    <row r="98" spans="1:11" x14ac:dyDescent="0.25">
      <c r="A98" s="1"/>
      <c r="I98"/>
      <c r="J98"/>
      <c r="K98"/>
    </row>
    <row r="99" spans="1:11" x14ac:dyDescent="0.25">
      <c r="A99" s="1" t="s">
        <v>29</v>
      </c>
      <c r="B99">
        <v>1</v>
      </c>
      <c r="C99">
        <v>0</v>
      </c>
      <c r="D99">
        <v>0</v>
      </c>
      <c r="E99" t="s">
        <v>7</v>
      </c>
      <c r="F99">
        <v>0</v>
      </c>
      <c r="G99">
        <v>0</v>
      </c>
      <c r="H99" t="s">
        <v>7</v>
      </c>
      <c r="I99">
        <v>0</v>
      </c>
      <c r="J99">
        <v>0</v>
      </c>
      <c r="K99" t="s">
        <v>14</v>
      </c>
    </row>
    <row r="100" spans="1:11" x14ac:dyDescent="0.25">
      <c r="A100" s="1"/>
      <c r="B100">
        <v>2</v>
      </c>
      <c r="C100">
        <v>0</v>
      </c>
      <c r="D100">
        <v>0</v>
      </c>
      <c r="E100" t="s">
        <v>7</v>
      </c>
      <c r="F100">
        <v>0</v>
      </c>
      <c r="G100">
        <v>0</v>
      </c>
      <c r="H100" t="s">
        <v>7</v>
      </c>
      <c r="I100">
        <v>0</v>
      </c>
      <c r="J100">
        <v>0</v>
      </c>
      <c r="K100" t="s">
        <v>14</v>
      </c>
    </row>
    <row r="101" spans="1:11" x14ac:dyDescent="0.25">
      <c r="A101" s="1"/>
      <c r="B101">
        <v>3</v>
      </c>
      <c r="C101">
        <v>0</v>
      </c>
      <c r="D101">
        <v>0</v>
      </c>
      <c r="E101" t="s">
        <v>7</v>
      </c>
      <c r="F101">
        <v>0</v>
      </c>
      <c r="G101">
        <v>0</v>
      </c>
      <c r="H101" t="s">
        <v>7</v>
      </c>
      <c r="I101">
        <v>0</v>
      </c>
      <c r="J101">
        <v>0</v>
      </c>
      <c r="K101" t="s">
        <v>14</v>
      </c>
    </row>
    <row r="102" spans="1:11" x14ac:dyDescent="0.25">
      <c r="A102" s="1"/>
      <c r="B102">
        <v>4</v>
      </c>
      <c r="C102">
        <v>0</v>
      </c>
      <c r="D102">
        <v>0</v>
      </c>
      <c r="E102" t="s">
        <v>7</v>
      </c>
      <c r="F102">
        <v>0</v>
      </c>
      <c r="G102">
        <v>0</v>
      </c>
      <c r="H102" t="s">
        <v>7</v>
      </c>
      <c r="I102">
        <v>0</v>
      </c>
      <c r="J102">
        <v>0</v>
      </c>
      <c r="K102" t="s">
        <v>14</v>
      </c>
    </row>
    <row r="103" spans="1:11" x14ac:dyDescent="0.25">
      <c r="A103" s="1"/>
      <c r="B103">
        <v>5</v>
      </c>
      <c r="C103">
        <v>0</v>
      </c>
      <c r="D103">
        <v>0</v>
      </c>
      <c r="E103" t="s">
        <v>7</v>
      </c>
      <c r="F103">
        <v>0</v>
      </c>
      <c r="G103">
        <v>0</v>
      </c>
      <c r="H103" t="s">
        <v>7</v>
      </c>
      <c r="I103">
        <v>0</v>
      </c>
      <c r="J103">
        <v>0</v>
      </c>
      <c r="K103" t="s">
        <v>14</v>
      </c>
    </row>
    <row r="104" spans="1:11" x14ac:dyDescent="0.25">
      <c r="A104" s="1"/>
      <c r="B104">
        <v>6</v>
      </c>
      <c r="C104">
        <v>0</v>
      </c>
      <c r="D104">
        <v>0</v>
      </c>
      <c r="E104" t="s">
        <v>7</v>
      </c>
      <c r="F104">
        <v>0</v>
      </c>
      <c r="G104">
        <v>0</v>
      </c>
      <c r="H104" t="s">
        <v>7</v>
      </c>
      <c r="I104">
        <v>0</v>
      </c>
      <c r="J104">
        <v>0</v>
      </c>
      <c r="K104" t="s">
        <v>14</v>
      </c>
    </row>
    <row r="105" spans="1:11" x14ac:dyDescent="0.25">
      <c r="A105" s="1"/>
      <c r="B105">
        <v>7</v>
      </c>
      <c r="C105">
        <v>0</v>
      </c>
      <c r="D105">
        <v>0</v>
      </c>
      <c r="E105" t="s">
        <v>7</v>
      </c>
      <c r="F105">
        <v>90</v>
      </c>
      <c r="G105">
        <v>96</v>
      </c>
      <c r="H105">
        <v>0.9375</v>
      </c>
      <c r="I105">
        <v>300.16000000000003</v>
      </c>
      <c r="J105">
        <v>96</v>
      </c>
      <c r="K105">
        <v>3.1266666666666669</v>
      </c>
    </row>
    <row r="106" spans="1:11" x14ac:dyDescent="0.25">
      <c r="A106" s="1"/>
      <c r="I106"/>
      <c r="J106"/>
      <c r="K106"/>
    </row>
    <row r="107" spans="1:11" x14ac:dyDescent="0.25">
      <c r="A107" s="1"/>
      <c r="I107"/>
      <c r="J107"/>
      <c r="K107"/>
    </row>
    <row r="108" spans="1:11" x14ac:dyDescent="0.25">
      <c r="A108" s="1"/>
      <c r="I108"/>
      <c r="J108"/>
      <c r="K108"/>
    </row>
    <row r="109" spans="1:11" x14ac:dyDescent="0.25">
      <c r="A109" s="1"/>
      <c r="I109"/>
      <c r="J109"/>
      <c r="K109"/>
    </row>
    <row r="110" spans="1:11" x14ac:dyDescent="0.25">
      <c r="A110" s="1"/>
      <c r="I110"/>
      <c r="J110"/>
      <c r="K110"/>
    </row>
    <row r="111" spans="1:11" x14ac:dyDescent="0.25">
      <c r="A111" s="1"/>
      <c r="I111"/>
      <c r="J111"/>
      <c r="K111"/>
    </row>
    <row r="112" spans="1:11" x14ac:dyDescent="0.25">
      <c r="A112" s="1"/>
      <c r="I112"/>
      <c r="J112"/>
      <c r="K112"/>
    </row>
    <row r="113" spans="1:11" x14ac:dyDescent="0.25">
      <c r="A113" s="1"/>
      <c r="I113"/>
      <c r="J113"/>
      <c r="K113"/>
    </row>
    <row r="114" spans="1:11" x14ac:dyDescent="0.25">
      <c r="A114" s="1"/>
      <c r="I114"/>
      <c r="J114"/>
      <c r="K114"/>
    </row>
    <row r="115" spans="1:11" x14ac:dyDescent="0.25">
      <c r="A115" s="1"/>
      <c r="I115"/>
      <c r="J115"/>
      <c r="K115"/>
    </row>
    <row r="116" spans="1:11" x14ac:dyDescent="0.25">
      <c r="A116" s="1"/>
      <c r="I116"/>
      <c r="J116"/>
      <c r="K116"/>
    </row>
    <row r="117" spans="1:11" x14ac:dyDescent="0.25">
      <c r="A117" s="1"/>
      <c r="I117"/>
      <c r="J117"/>
      <c r="K117"/>
    </row>
    <row r="118" spans="1:11" x14ac:dyDescent="0.25">
      <c r="A118" s="1"/>
      <c r="I118"/>
      <c r="J118"/>
      <c r="K118"/>
    </row>
    <row r="119" spans="1:11" x14ac:dyDescent="0.25">
      <c r="A119" s="1"/>
      <c r="I119"/>
      <c r="J119"/>
      <c r="K119"/>
    </row>
    <row r="120" spans="1:11" x14ac:dyDescent="0.25">
      <c r="A120" s="1"/>
      <c r="I120"/>
      <c r="J120"/>
      <c r="K120"/>
    </row>
    <row r="121" spans="1:11" x14ac:dyDescent="0.25">
      <c r="A121" s="1"/>
      <c r="I121"/>
      <c r="J121"/>
      <c r="K121"/>
    </row>
    <row r="122" spans="1:11" x14ac:dyDescent="0.25">
      <c r="A122" s="1"/>
      <c r="I122"/>
      <c r="J122"/>
      <c r="K122"/>
    </row>
    <row r="123" spans="1:11" x14ac:dyDescent="0.25">
      <c r="A123" s="1"/>
      <c r="I123"/>
      <c r="J123"/>
      <c r="K123"/>
    </row>
    <row r="124" spans="1:11" x14ac:dyDescent="0.25">
      <c r="A124" s="1"/>
      <c r="I124"/>
      <c r="J124"/>
      <c r="K124"/>
    </row>
    <row r="125" spans="1:11" x14ac:dyDescent="0.25">
      <c r="A125" s="1"/>
      <c r="I125"/>
      <c r="J125"/>
      <c r="K125"/>
    </row>
    <row r="126" spans="1:11" x14ac:dyDescent="0.25">
      <c r="A126" s="1"/>
      <c r="I126"/>
      <c r="J126"/>
      <c r="K126"/>
    </row>
    <row r="127" spans="1:11" x14ac:dyDescent="0.25">
      <c r="A127" s="1"/>
      <c r="I127"/>
      <c r="J127"/>
      <c r="K127"/>
    </row>
    <row r="128" spans="1:11" x14ac:dyDescent="0.25">
      <c r="A128" s="1"/>
      <c r="I128"/>
      <c r="J128"/>
      <c r="K128"/>
    </row>
    <row r="129" spans="1:11" x14ac:dyDescent="0.25">
      <c r="A129" s="1"/>
      <c r="I129"/>
      <c r="J129"/>
      <c r="K129"/>
    </row>
    <row r="130" spans="1:11" x14ac:dyDescent="0.25">
      <c r="A130" s="1"/>
      <c r="I130"/>
      <c r="J130"/>
      <c r="K130"/>
    </row>
    <row r="131" spans="1:11" x14ac:dyDescent="0.25">
      <c r="A131" s="1"/>
      <c r="I131"/>
      <c r="J131"/>
      <c r="K131"/>
    </row>
    <row r="132" spans="1:11" x14ac:dyDescent="0.25">
      <c r="A132" s="1"/>
      <c r="I132"/>
      <c r="J132"/>
      <c r="K132"/>
    </row>
    <row r="133" spans="1:11" x14ac:dyDescent="0.25">
      <c r="A133" s="1"/>
      <c r="I133"/>
      <c r="J133"/>
      <c r="K133"/>
    </row>
    <row r="134" spans="1:11" x14ac:dyDescent="0.25">
      <c r="A134" s="1"/>
      <c r="I134"/>
      <c r="J134"/>
      <c r="K134"/>
    </row>
    <row r="135" spans="1:11" x14ac:dyDescent="0.25">
      <c r="A135" s="1"/>
      <c r="I135"/>
      <c r="J135"/>
      <c r="K135"/>
    </row>
    <row r="136" spans="1:11" x14ac:dyDescent="0.25">
      <c r="A136" s="1"/>
      <c r="I136"/>
      <c r="J136"/>
      <c r="K136"/>
    </row>
    <row r="137" spans="1:11" x14ac:dyDescent="0.25">
      <c r="A137" s="1"/>
      <c r="I137"/>
      <c r="J137"/>
      <c r="K137"/>
    </row>
    <row r="138" spans="1:11" x14ac:dyDescent="0.25">
      <c r="A138" s="1"/>
      <c r="I138"/>
      <c r="J138"/>
      <c r="K138"/>
    </row>
    <row r="139" spans="1:11" x14ac:dyDescent="0.25">
      <c r="A139" s="1"/>
      <c r="I139"/>
      <c r="J139"/>
      <c r="K139"/>
    </row>
    <row r="140" spans="1:11" x14ac:dyDescent="0.25">
      <c r="A140" s="1"/>
      <c r="I140"/>
      <c r="J140"/>
      <c r="K140"/>
    </row>
    <row r="141" spans="1:11" x14ac:dyDescent="0.25">
      <c r="A141" s="1"/>
      <c r="I141"/>
      <c r="J141"/>
      <c r="K141"/>
    </row>
    <row r="142" spans="1:11" x14ac:dyDescent="0.25">
      <c r="A142" s="1"/>
      <c r="I142"/>
      <c r="J142"/>
      <c r="K142"/>
    </row>
    <row r="143" spans="1:11" x14ac:dyDescent="0.25">
      <c r="A143" s="1"/>
      <c r="I143"/>
      <c r="J143"/>
      <c r="K143"/>
    </row>
    <row r="144" spans="1:11" x14ac:dyDescent="0.25">
      <c r="A144" s="1"/>
      <c r="I144"/>
      <c r="J144"/>
      <c r="K144"/>
    </row>
    <row r="145" spans="1:11" x14ac:dyDescent="0.25">
      <c r="A145" s="1"/>
      <c r="I145"/>
      <c r="J145"/>
      <c r="K145"/>
    </row>
    <row r="146" spans="1:11" x14ac:dyDescent="0.25">
      <c r="A146" s="1"/>
      <c r="B146" s="1"/>
      <c r="C146" s="1"/>
      <c r="D146" s="1"/>
      <c r="E146" s="1"/>
      <c r="F146" s="1"/>
      <c r="G146" s="1"/>
      <c r="H146" s="1"/>
    </row>
    <row r="147" spans="1:11" x14ac:dyDescent="0.25">
      <c r="A147" s="1"/>
      <c r="B147" s="1"/>
      <c r="C147" s="1"/>
      <c r="D147" s="1"/>
      <c r="E147" s="1"/>
      <c r="F147" s="1"/>
      <c r="G147" s="1"/>
      <c r="H147" s="1"/>
    </row>
    <row r="148" spans="1:11" x14ac:dyDescent="0.25">
      <c r="A148" s="1"/>
      <c r="B148" s="1"/>
      <c r="C148" s="1"/>
      <c r="D148" s="1"/>
      <c r="E148" s="1"/>
      <c r="F148" s="1"/>
      <c r="G148" s="1"/>
      <c r="H148" s="1"/>
    </row>
    <row r="149" spans="1:11" x14ac:dyDescent="0.25">
      <c r="A149" s="1"/>
      <c r="B149" s="1"/>
      <c r="C149" s="1"/>
      <c r="D149" s="1"/>
      <c r="E149" s="1"/>
      <c r="F149" s="1"/>
      <c r="G149" s="1"/>
      <c r="H149" s="1"/>
    </row>
    <row r="150" spans="1:11" x14ac:dyDescent="0.25">
      <c r="A150" s="1"/>
      <c r="B150" s="1"/>
      <c r="C150" s="1"/>
      <c r="D150" s="1"/>
      <c r="E150" s="1"/>
      <c r="F150" s="1"/>
      <c r="G150" s="1"/>
      <c r="H150" s="1"/>
    </row>
    <row r="151" spans="1:11" x14ac:dyDescent="0.25">
      <c r="A151" s="1"/>
      <c r="B151" s="1"/>
      <c r="C151" s="1"/>
      <c r="D151" s="1"/>
      <c r="E151" s="1"/>
      <c r="F151" s="1"/>
      <c r="G151" s="1"/>
      <c r="H151" s="1"/>
    </row>
    <row r="152" spans="1:11" x14ac:dyDescent="0.25">
      <c r="A152" s="1"/>
      <c r="B152" s="1"/>
      <c r="C152" s="1"/>
      <c r="D152" s="1"/>
      <c r="E152" s="1"/>
      <c r="F152" s="1"/>
      <c r="G152" s="1"/>
      <c r="H152" s="1"/>
    </row>
    <row r="153" spans="1:11" x14ac:dyDescent="0.25">
      <c r="A153" s="1"/>
      <c r="B153" s="1"/>
      <c r="C153" s="1"/>
      <c r="D153" s="1"/>
      <c r="E153" s="1"/>
      <c r="F153" s="1"/>
      <c r="G153" s="1"/>
      <c r="H153" s="1"/>
    </row>
    <row r="154" spans="1:11" x14ac:dyDescent="0.25">
      <c r="A154" s="1"/>
      <c r="B154" s="1"/>
      <c r="C154" s="1"/>
      <c r="D154" s="1"/>
      <c r="E154" s="1"/>
      <c r="F154" s="1"/>
      <c r="G154" s="1"/>
      <c r="H154" s="1"/>
    </row>
    <row r="155" spans="1:11" x14ac:dyDescent="0.25">
      <c r="A155" s="1"/>
      <c r="B155" s="1"/>
      <c r="C155" s="1"/>
      <c r="D155" s="1"/>
      <c r="E155" s="1"/>
      <c r="F155" s="1"/>
      <c r="G155" s="1"/>
      <c r="H155" s="1"/>
    </row>
    <row r="156" spans="1:11" x14ac:dyDescent="0.25">
      <c r="A156" s="1"/>
      <c r="B156" s="1"/>
      <c r="C156" s="1"/>
      <c r="D156" s="1"/>
      <c r="E156" s="1"/>
      <c r="F156" s="1"/>
      <c r="G156" s="1"/>
      <c r="H156" s="1"/>
    </row>
    <row r="157" spans="1:11" x14ac:dyDescent="0.25">
      <c r="A157" s="1"/>
      <c r="B157" s="1"/>
      <c r="C157" s="1"/>
      <c r="D157" s="1"/>
      <c r="E157" s="1"/>
      <c r="F157" s="1"/>
      <c r="G157" s="1"/>
      <c r="H157" s="1"/>
    </row>
    <row r="158" spans="1:11" x14ac:dyDescent="0.25">
      <c r="A158" s="1"/>
      <c r="B158" s="1"/>
      <c r="C158" s="1"/>
      <c r="D158" s="1"/>
      <c r="E158" s="1"/>
      <c r="F158" s="1"/>
      <c r="G158" s="1"/>
      <c r="H158" s="1"/>
    </row>
    <row r="159" spans="1:11" x14ac:dyDescent="0.25">
      <c r="A159" s="1"/>
      <c r="B159" s="1"/>
      <c r="C159" s="1"/>
      <c r="D159" s="1"/>
      <c r="E159" s="1"/>
      <c r="F159" s="1"/>
      <c r="G159" s="1"/>
      <c r="H159" s="1"/>
    </row>
    <row r="160" spans="1:11" x14ac:dyDescent="0.25">
      <c r="A160" s="1"/>
      <c r="B160" s="1"/>
      <c r="C160" s="1"/>
      <c r="D160" s="1"/>
      <c r="E160" s="1"/>
      <c r="F160" s="1"/>
      <c r="G160" s="1"/>
      <c r="H160" s="1"/>
    </row>
    <row r="161" spans="1:8" x14ac:dyDescent="0.25">
      <c r="A161" s="1"/>
      <c r="B161" s="1"/>
      <c r="C161" s="1"/>
      <c r="D161" s="1"/>
      <c r="E161" s="1"/>
      <c r="F161" s="1"/>
      <c r="G161" s="1"/>
      <c r="H161" s="1"/>
    </row>
    <row r="162" spans="1:8" x14ac:dyDescent="0.25">
      <c r="A162" s="1"/>
      <c r="B162" s="1"/>
      <c r="C162" s="1"/>
      <c r="D162" s="1"/>
      <c r="E162" s="1"/>
      <c r="F162" s="1"/>
      <c r="G162" s="1"/>
      <c r="H162" s="1"/>
    </row>
    <row r="163" spans="1:8" x14ac:dyDescent="0.25">
      <c r="A163" s="1"/>
      <c r="B163" s="1"/>
      <c r="C163" s="1"/>
      <c r="D163" s="1"/>
      <c r="E163" s="1"/>
      <c r="F163" s="1"/>
      <c r="G163" s="1"/>
      <c r="H163" s="1"/>
    </row>
    <row r="164" spans="1:8" x14ac:dyDescent="0.25">
      <c r="A164" s="1"/>
      <c r="B164" s="1"/>
      <c r="C164" s="1"/>
      <c r="D164" s="1"/>
      <c r="E164" s="1"/>
      <c r="F164" s="1"/>
      <c r="G164" s="1"/>
      <c r="H164" s="1"/>
    </row>
    <row r="165" spans="1:8" x14ac:dyDescent="0.25">
      <c r="A165" s="1"/>
      <c r="B165" s="1"/>
      <c r="C165" s="1"/>
      <c r="D165" s="1"/>
      <c r="E165" s="1"/>
      <c r="F165" s="1"/>
      <c r="G165" s="1"/>
      <c r="H165" s="1"/>
    </row>
    <row r="166" spans="1:8" x14ac:dyDescent="0.25">
      <c r="A166" s="1"/>
      <c r="B166" s="1"/>
      <c r="C166" s="1"/>
      <c r="D166" s="1"/>
      <c r="E166" s="1"/>
      <c r="F166" s="1"/>
      <c r="G166" s="1"/>
      <c r="H166" s="1"/>
    </row>
    <row r="167" spans="1:8" x14ac:dyDescent="0.25">
      <c r="A167" s="1"/>
      <c r="B167" s="1"/>
      <c r="C167" s="1"/>
      <c r="D167" s="1"/>
      <c r="E167" s="1"/>
      <c r="F167" s="1"/>
      <c r="G167" s="1"/>
      <c r="H167" s="1"/>
    </row>
    <row r="168" spans="1:8" x14ac:dyDescent="0.25">
      <c r="A168" s="1"/>
      <c r="B168" s="1"/>
      <c r="C168" s="1"/>
      <c r="D168" s="1"/>
      <c r="E168" s="1"/>
      <c r="F168" s="1"/>
      <c r="G168" s="1"/>
      <c r="H168" s="1"/>
    </row>
    <row r="169" spans="1:8" x14ac:dyDescent="0.25">
      <c r="A169" s="1"/>
      <c r="B169" s="1"/>
      <c r="C169" s="1"/>
      <c r="D169" s="1"/>
      <c r="E169" s="1"/>
      <c r="F169" s="1"/>
      <c r="G169" s="1"/>
      <c r="H169" s="1"/>
    </row>
    <row r="170" spans="1:8" x14ac:dyDescent="0.25">
      <c r="A170" s="1"/>
      <c r="B170" s="1"/>
      <c r="C170" s="1"/>
      <c r="D170" s="1"/>
      <c r="E170" s="1"/>
      <c r="F170" s="1"/>
      <c r="G170" s="1"/>
      <c r="H170" s="1"/>
    </row>
    <row r="171" spans="1:8" x14ac:dyDescent="0.25">
      <c r="A171" s="1"/>
      <c r="B171" s="1"/>
      <c r="C171" s="1"/>
      <c r="D171" s="1"/>
      <c r="E171" s="1"/>
      <c r="F171" s="1"/>
      <c r="G171" s="1"/>
      <c r="H171" s="1"/>
    </row>
    <row r="172" spans="1:8" x14ac:dyDescent="0.25">
      <c r="A172" s="1"/>
      <c r="B172" s="1"/>
      <c r="C172" s="1"/>
      <c r="D172" s="1"/>
      <c r="E172" s="1"/>
      <c r="F172" s="1"/>
      <c r="G172" s="1"/>
      <c r="H172" s="1"/>
    </row>
    <row r="173" spans="1:8" x14ac:dyDescent="0.25">
      <c r="A173" s="1"/>
      <c r="B173" s="1"/>
      <c r="C173" s="1"/>
      <c r="D173" s="1"/>
      <c r="E173" s="1"/>
      <c r="F173" s="1"/>
      <c r="G173" s="1"/>
      <c r="H173" s="1"/>
    </row>
    <row r="174" spans="1:8" x14ac:dyDescent="0.25">
      <c r="A174" s="1"/>
      <c r="B174" s="1"/>
      <c r="C174" s="1"/>
      <c r="D174" s="1"/>
      <c r="E174" s="1"/>
      <c r="F174" s="1"/>
      <c r="G174" s="1"/>
      <c r="H174" s="1"/>
    </row>
    <row r="175" spans="1:8" x14ac:dyDescent="0.25">
      <c r="A175" s="1"/>
      <c r="B175" s="1"/>
      <c r="C175" s="1"/>
      <c r="D175" s="1"/>
      <c r="E175" s="1"/>
      <c r="F175" s="1"/>
      <c r="G175" s="1"/>
      <c r="H175" s="1"/>
    </row>
    <row r="176" spans="1:8" x14ac:dyDescent="0.25">
      <c r="A176" s="1"/>
      <c r="B176" s="1"/>
      <c r="C176" s="1"/>
      <c r="D176" s="1"/>
      <c r="E176" s="1"/>
      <c r="F176" s="1"/>
      <c r="G176" s="1"/>
      <c r="H176" s="1"/>
    </row>
    <row r="177" spans="1:8" x14ac:dyDescent="0.25">
      <c r="A177" s="1"/>
      <c r="B177" s="1"/>
      <c r="C177" s="1"/>
      <c r="D177" s="1"/>
      <c r="E177" s="1"/>
      <c r="F177" s="1"/>
      <c r="G177" s="1"/>
      <c r="H177" s="1"/>
    </row>
    <row r="178" spans="1:8" x14ac:dyDescent="0.25">
      <c r="A178" s="1"/>
      <c r="B178" s="1"/>
      <c r="C178" s="1"/>
      <c r="D178" s="1"/>
      <c r="E178" s="1"/>
      <c r="F178" s="1"/>
      <c r="G178" s="1"/>
      <c r="H178" s="1"/>
    </row>
    <row r="179" spans="1:8" x14ac:dyDescent="0.25">
      <c r="A179" s="1"/>
      <c r="B179" s="1"/>
      <c r="C179" s="1"/>
      <c r="D179" s="1"/>
      <c r="E179" s="1"/>
      <c r="F179" s="1"/>
      <c r="G179" s="1"/>
      <c r="H179" s="1"/>
    </row>
    <row r="180" spans="1:8" x14ac:dyDescent="0.25">
      <c r="A180" s="1"/>
      <c r="B180" s="1"/>
      <c r="C180" s="1"/>
      <c r="D180" s="1"/>
      <c r="E180" s="1"/>
      <c r="F180" s="1"/>
      <c r="G180" s="1"/>
      <c r="H180" s="1"/>
    </row>
    <row r="181" spans="1:8" x14ac:dyDescent="0.25">
      <c r="A181" s="1"/>
      <c r="B181" s="1"/>
      <c r="C181" s="1"/>
      <c r="D181" s="1"/>
      <c r="E181" s="1"/>
      <c r="F181" s="1"/>
      <c r="G181" s="1"/>
      <c r="H181" s="1"/>
    </row>
    <row r="182" spans="1:8" x14ac:dyDescent="0.25">
      <c r="A182" s="1"/>
      <c r="B182" s="1"/>
      <c r="C182" s="1"/>
      <c r="D182" s="1"/>
      <c r="E182" s="1"/>
      <c r="F182" s="1"/>
      <c r="G182" s="1"/>
      <c r="H182" s="1"/>
    </row>
    <row r="183" spans="1:8" x14ac:dyDescent="0.25">
      <c r="A183" s="1"/>
      <c r="B183" s="1"/>
      <c r="C183" s="1"/>
      <c r="D183" s="1"/>
      <c r="E183" s="1"/>
      <c r="F183" s="1"/>
      <c r="G183" s="1"/>
      <c r="H183" s="1"/>
    </row>
    <row r="184" spans="1:8" x14ac:dyDescent="0.25">
      <c r="A184" s="1"/>
      <c r="B184" s="1"/>
      <c r="C184" s="1"/>
      <c r="D184" s="1"/>
      <c r="E184" s="1"/>
      <c r="F184" s="1"/>
      <c r="G184" s="1"/>
      <c r="H184" s="1"/>
    </row>
    <row r="185" spans="1:8" x14ac:dyDescent="0.25">
      <c r="A185" s="1"/>
      <c r="B185" s="1"/>
      <c r="C185" s="1"/>
      <c r="D185" s="1"/>
      <c r="E185" s="1"/>
      <c r="F185" s="1"/>
      <c r="G185" s="1"/>
      <c r="H185" s="1"/>
    </row>
    <row r="186" spans="1:8" x14ac:dyDescent="0.25">
      <c r="A186" s="1"/>
      <c r="B186" s="1"/>
      <c r="C186" s="1"/>
      <c r="D186" s="1"/>
      <c r="E186" s="1"/>
      <c r="F186" s="1"/>
      <c r="G186" s="1"/>
      <c r="H186" s="1"/>
    </row>
    <row r="187" spans="1:8" x14ac:dyDescent="0.25">
      <c r="A187" s="1"/>
      <c r="B187" s="1"/>
      <c r="C187" s="1"/>
      <c r="D187" s="1"/>
      <c r="E187" s="1"/>
      <c r="F187" s="1"/>
      <c r="G187" s="1"/>
      <c r="H187" s="1"/>
    </row>
    <row r="188" spans="1:8" x14ac:dyDescent="0.25">
      <c r="A188" s="1"/>
      <c r="B188" s="1"/>
      <c r="C188" s="1"/>
      <c r="D188" s="1"/>
      <c r="E188" s="1"/>
      <c r="F188" s="1"/>
      <c r="G188" s="1"/>
      <c r="H188" s="1"/>
    </row>
    <row r="189" spans="1:8" x14ac:dyDescent="0.25">
      <c r="A189" s="1"/>
      <c r="B189" s="1"/>
      <c r="C189" s="1"/>
      <c r="D189" s="1"/>
      <c r="E189" s="1"/>
      <c r="F189" s="1"/>
      <c r="G189" s="1"/>
      <c r="H189" s="1"/>
    </row>
    <row r="190" spans="1:8" x14ac:dyDescent="0.25">
      <c r="A190" s="1"/>
      <c r="B190" s="1"/>
      <c r="C190" s="1"/>
      <c r="D190" s="1"/>
      <c r="E190" s="1"/>
      <c r="F190" s="1"/>
      <c r="G190" s="1"/>
      <c r="H190" s="1"/>
    </row>
    <row r="191" spans="1:8" x14ac:dyDescent="0.25">
      <c r="A191" s="1"/>
      <c r="B191" s="1"/>
      <c r="C191" s="1"/>
      <c r="D191" s="1"/>
      <c r="E191" s="1"/>
      <c r="F191" s="1"/>
      <c r="G191" s="1"/>
      <c r="H191" s="1"/>
    </row>
    <row r="192" spans="1:8" x14ac:dyDescent="0.25">
      <c r="A192" s="1"/>
      <c r="B192" s="1"/>
      <c r="C192" s="1"/>
      <c r="D192" s="1"/>
      <c r="E192" s="1"/>
      <c r="F192" s="1"/>
      <c r="G192" s="1"/>
      <c r="H192" s="1"/>
    </row>
    <row r="193" spans="1:8" x14ac:dyDescent="0.25">
      <c r="A193" s="1"/>
      <c r="B193" s="1"/>
      <c r="C193" s="1"/>
      <c r="D193" s="1"/>
      <c r="E193" s="1"/>
      <c r="F193" s="1"/>
      <c r="G193" s="1"/>
      <c r="H193" s="1"/>
    </row>
    <row r="194" spans="1:8" x14ac:dyDescent="0.25">
      <c r="A194" s="1"/>
      <c r="B194" s="1"/>
      <c r="C194" s="1"/>
      <c r="D194" s="1"/>
      <c r="E194" s="1"/>
      <c r="F194" s="1"/>
      <c r="G194" s="1"/>
      <c r="H194" s="1"/>
    </row>
    <row r="195" spans="1:8" x14ac:dyDescent="0.25">
      <c r="A195" s="1"/>
      <c r="B195" s="1"/>
      <c r="C195" s="1"/>
      <c r="D195" s="1"/>
      <c r="E195" s="1"/>
      <c r="F195" s="1"/>
      <c r="G195" s="1"/>
      <c r="H195" s="1"/>
    </row>
    <row r="196" spans="1:8" x14ac:dyDescent="0.25">
      <c r="A196" s="1"/>
      <c r="B196" s="1"/>
      <c r="C196" s="1"/>
      <c r="D196" s="1"/>
      <c r="E196" s="1"/>
      <c r="F196" s="1"/>
      <c r="G196" s="1"/>
      <c r="H196" s="1"/>
    </row>
    <row r="197" spans="1:8" x14ac:dyDescent="0.25">
      <c r="A197" s="1"/>
      <c r="B197" s="1"/>
      <c r="C197" s="1"/>
      <c r="D197" s="1"/>
      <c r="E197" s="1"/>
      <c r="F197" s="1"/>
      <c r="G197" s="1"/>
      <c r="H197" s="1"/>
    </row>
    <row r="198" spans="1:8" x14ac:dyDescent="0.25">
      <c r="A198" s="1"/>
      <c r="B198" s="1"/>
      <c r="C198" s="1"/>
      <c r="D198" s="1"/>
      <c r="E198" s="1"/>
      <c r="F198" s="1"/>
      <c r="G198" s="1"/>
      <c r="H198" s="1"/>
    </row>
    <row r="199" spans="1:8" x14ac:dyDescent="0.25">
      <c r="A199" s="1"/>
      <c r="B199" s="1"/>
      <c r="C199" s="1"/>
      <c r="D199" s="1"/>
      <c r="E199" s="1"/>
      <c r="F199" s="1"/>
      <c r="G199" s="1"/>
      <c r="H199" s="1"/>
    </row>
    <row r="200" spans="1:8" x14ac:dyDescent="0.25">
      <c r="A200" s="1"/>
      <c r="B200" s="1"/>
      <c r="C200" s="1"/>
      <c r="D200" s="1"/>
      <c r="E200" s="1"/>
      <c r="F200" s="1"/>
      <c r="G200" s="1"/>
      <c r="H200" s="1"/>
    </row>
    <row r="201" spans="1:8" x14ac:dyDescent="0.25">
      <c r="A201" s="1"/>
      <c r="B201" s="1"/>
      <c r="C201" s="1"/>
      <c r="D201" s="1"/>
      <c r="E201" s="1"/>
      <c r="F201" s="1"/>
      <c r="G201" s="1"/>
      <c r="H201" s="1"/>
    </row>
    <row r="202" spans="1:8" x14ac:dyDescent="0.25">
      <c r="A202" s="1"/>
      <c r="B202" s="1"/>
      <c r="C202" s="1"/>
      <c r="D202" s="1"/>
      <c r="E202" s="1"/>
      <c r="F202" s="1"/>
      <c r="G202" s="1"/>
      <c r="H202" s="1"/>
    </row>
    <row r="203" spans="1:8" x14ac:dyDescent="0.25">
      <c r="A203" s="1"/>
      <c r="B203" s="1"/>
      <c r="C203" s="1"/>
      <c r="D203" s="1"/>
      <c r="E203" s="1"/>
      <c r="F203" s="1"/>
      <c r="G203" s="1"/>
      <c r="H203" s="1"/>
    </row>
    <row r="204" spans="1:8" x14ac:dyDescent="0.25">
      <c r="A204" s="1"/>
      <c r="B204" s="1"/>
      <c r="C204" s="1"/>
      <c r="D204" s="1"/>
      <c r="E204" s="1"/>
      <c r="F204" s="1"/>
      <c r="G204" s="1"/>
      <c r="H204" s="1"/>
    </row>
    <row r="205" spans="1:8" x14ac:dyDescent="0.25">
      <c r="A205" s="1"/>
      <c r="B205" s="1"/>
      <c r="C205" s="1"/>
      <c r="D205" s="1"/>
      <c r="E205" s="1"/>
      <c r="F205" s="1"/>
      <c r="G205" s="1"/>
      <c r="H205" s="1"/>
    </row>
    <row r="206" spans="1:8" x14ac:dyDescent="0.25">
      <c r="A206" s="1"/>
      <c r="B206" s="1"/>
      <c r="C206" s="1"/>
      <c r="D206" s="1"/>
      <c r="E206" s="1"/>
      <c r="F206" s="1"/>
      <c r="G206" s="1"/>
      <c r="H206" s="1"/>
    </row>
    <row r="207" spans="1:8" x14ac:dyDescent="0.25">
      <c r="A207" s="1"/>
      <c r="B207" s="1"/>
      <c r="C207" s="1"/>
      <c r="D207" s="1"/>
      <c r="E207" s="1"/>
      <c r="F207" s="1"/>
      <c r="G207" s="1"/>
      <c r="H207" s="1"/>
    </row>
    <row r="208" spans="1:8" x14ac:dyDescent="0.25">
      <c r="A208" s="1"/>
      <c r="B208" s="1"/>
      <c r="C208" s="1"/>
      <c r="D208" s="1"/>
      <c r="E208" s="1"/>
      <c r="F208" s="1"/>
      <c r="G208" s="1"/>
      <c r="H208" s="1"/>
    </row>
    <row r="209" spans="1:8" x14ac:dyDescent="0.25">
      <c r="A209" s="1"/>
      <c r="B209" s="1"/>
      <c r="C209" s="1"/>
      <c r="D209" s="1"/>
      <c r="E209" s="1"/>
      <c r="F209" s="1"/>
      <c r="G209" s="1"/>
      <c r="H209" s="1"/>
    </row>
    <row r="210" spans="1:8" x14ac:dyDescent="0.25">
      <c r="A210" s="1"/>
      <c r="B210" s="1"/>
      <c r="C210" s="1"/>
      <c r="D210" s="1"/>
      <c r="E210" s="1"/>
      <c r="F210" s="1"/>
      <c r="G210" s="1"/>
      <c r="H210" s="1"/>
    </row>
    <row r="211" spans="1:8" x14ac:dyDescent="0.25">
      <c r="A211" s="1"/>
      <c r="B211" s="1"/>
      <c r="C211" s="1"/>
      <c r="D211" s="1"/>
      <c r="E211" s="1"/>
      <c r="F211" s="1"/>
      <c r="G211" s="1"/>
      <c r="H211" s="1"/>
    </row>
    <row r="212" spans="1:8" x14ac:dyDescent="0.25">
      <c r="A212" s="1"/>
      <c r="B212" s="1"/>
      <c r="C212" s="1"/>
      <c r="D212" s="1"/>
      <c r="E212" s="1"/>
      <c r="F212" s="1"/>
      <c r="G212" s="1"/>
      <c r="H212" s="1"/>
    </row>
    <row r="213" spans="1:8" x14ac:dyDescent="0.25">
      <c r="A213" s="1"/>
      <c r="B213" s="1"/>
      <c r="C213" s="1"/>
      <c r="D213" s="1"/>
      <c r="E213" s="1"/>
      <c r="F213" s="1"/>
      <c r="G213" s="1"/>
      <c r="H213" s="1"/>
    </row>
    <row r="214" spans="1:8" x14ac:dyDescent="0.25">
      <c r="A214" s="1"/>
      <c r="B214" s="1"/>
      <c r="C214" s="1"/>
      <c r="D214" s="1"/>
      <c r="E214" s="1"/>
      <c r="F214" s="1"/>
      <c r="G214" s="1"/>
      <c r="H214" s="1"/>
    </row>
    <row r="215" spans="1:8" x14ac:dyDescent="0.25">
      <c r="A215" s="1"/>
      <c r="B215" s="1"/>
      <c r="C215" s="1"/>
      <c r="D215" s="1"/>
      <c r="E215" s="1"/>
      <c r="F215" s="1"/>
      <c r="G215" s="1"/>
      <c r="H215" s="1"/>
    </row>
    <row r="216" spans="1:8" x14ac:dyDescent="0.25">
      <c r="A216" s="1"/>
      <c r="B216" s="1"/>
      <c r="C216" s="1"/>
      <c r="D216" s="1"/>
      <c r="E216" s="1"/>
      <c r="F216" s="1"/>
      <c r="G216" s="1"/>
      <c r="H216" s="1"/>
    </row>
    <row r="217" spans="1:8" x14ac:dyDescent="0.25">
      <c r="A217" s="1"/>
      <c r="B217" s="1"/>
      <c r="C217" s="1"/>
      <c r="D217" s="1"/>
      <c r="E217" s="1"/>
      <c r="F217" s="1"/>
      <c r="G217" s="1"/>
      <c r="H217" s="1"/>
    </row>
    <row r="218" spans="1:8" x14ac:dyDescent="0.25">
      <c r="A218" s="1"/>
      <c r="B218" s="1"/>
      <c r="C218" s="1"/>
      <c r="D218" s="1"/>
      <c r="E218" s="1"/>
      <c r="F218" s="1"/>
      <c r="G218" s="1"/>
      <c r="H218" s="1"/>
    </row>
    <row r="219" spans="1:8" x14ac:dyDescent="0.25">
      <c r="A219" s="1"/>
      <c r="B219" s="1"/>
      <c r="C219" s="1"/>
      <c r="D219" s="1"/>
      <c r="E219" s="1"/>
      <c r="F219" s="1"/>
      <c r="G219" s="1"/>
      <c r="H219" s="1"/>
    </row>
    <row r="220" spans="1:8" x14ac:dyDescent="0.25">
      <c r="A220" s="1"/>
      <c r="B220" s="1"/>
      <c r="C220" s="1"/>
      <c r="D220" s="1"/>
      <c r="E220" s="1"/>
      <c r="F220" s="1"/>
      <c r="G220" s="1"/>
      <c r="H220" s="1"/>
    </row>
    <row r="221" spans="1:8" x14ac:dyDescent="0.25">
      <c r="A221" s="1"/>
      <c r="B221" s="1"/>
      <c r="C221" s="1"/>
      <c r="D221" s="1"/>
      <c r="E221" s="1"/>
      <c r="F221" s="1"/>
      <c r="G221" s="1"/>
      <c r="H221" s="1"/>
    </row>
    <row r="222" spans="1:8" x14ac:dyDescent="0.25">
      <c r="A222" s="1"/>
      <c r="B222" s="1"/>
      <c r="C222" s="1"/>
      <c r="D222" s="1"/>
      <c r="E222" s="1"/>
      <c r="F222" s="1"/>
      <c r="G222" s="1"/>
      <c r="H222" s="1"/>
    </row>
    <row r="223" spans="1:8" x14ac:dyDescent="0.25">
      <c r="A223" s="1"/>
      <c r="B223" s="1"/>
      <c r="C223" s="1"/>
      <c r="D223" s="1"/>
      <c r="E223" s="1"/>
      <c r="F223" s="1"/>
      <c r="G223" s="1"/>
      <c r="H223" s="1"/>
    </row>
    <row r="224" spans="1:8" x14ac:dyDescent="0.25">
      <c r="A224" s="1"/>
      <c r="B224" s="1"/>
      <c r="C224" s="1"/>
      <c r="D224" s="1"/>
      <c r="E224" s="1"/>
      <c r="F224" s="1"/>
      <c r="G224" s="1"/>
      <c r="H224" s="1"/>
    </row>
    <row r="225" spans="1:8" x14ac:dyDescent="0.25">
      <c r="A225" s="1"/>
      <c r="B225" s="1"/>
      <c r="C225" s="1"/>
      <c r="D225" s="1"/>
      <c r="E225" s="1"/>
      <c r="F225" s="1"/>
      <c r="G225" s="1"/>
      <c r="H225" s="1"/>
    </row>
    <row r="226" spans="1:8" x14ac:dyDescent="0.25">
      <c r="A226" s="1"/>
      <c r="B226" s="1"/>
      <c r="C226" s="1"/>
      <c r="D226" s="1"/>
      <c r="E226" s="1"/>
      <c r="F226" s="1"/>
      <c r="G226" s="1"/>
      <c r="H226" s="1"/>
    </row>
    <row r="227" spans="1:8" x14ac:dyDescent="0.25">
      <c r="A227" s="1"/>
      <c r="B227" s="1"/>
      <c r="C227" s="1"/>
      <c r="D227" s="1"/>
      <c r="E227" s="1"/>
      <c r="F227" s="1"/>
      <c r="G227" s="1"/>
      <c r="H227" s="1"/>
    </row>
    <row r="228" spans="1:8" x14ac:dyDescent="0.25">
      <c r="A228" s="1"/>
      <c r="B228" s="1"/>
      <c r="C228" s="1"/>
      <c r="D228" s="1"/>
      <c r="E228" s="1"/>
      <c r="F228" s="1"/>
      <c r="G228" s="1"/>
      <c r="H228" s="1"/>
    </row>
    <row r="229" spans="1:8" x14ac:dyDescent="0.25">
      <c r="A229" s="1"/>
      <c r="B229" s="1"/>
      <c r="C229" s="1"/>
      <c r="D229" s="1"/>
      <c r="E229" s="1"/>
      <c r="F229" s="1"/>
      <c r="G229" s="1"/>
      <c r="H229" s="1"/>
    </row>
    <row r="230" spans="1:8" x14ac:dyDescent="0.25">
      <c r="A230" s="1"/>
      <c r="B230" s="1"/>
      <c r="C230" s="1"/>
      <c r="D230" s="1"/>
      <c r="E230" s="1"/>
      <c r="F230" s="1"/>
      <c r="G230" s="1"/>
      <c r="H230" s="1"/>
    </row>
    <row r="231" spans="1:8" x14ac:dyDescent="0.25">
      <c r="A231" s="1"/>
      <c r="B231" s="1"/>
      <c r="C231" s="1"/>
      <c r="D231" s="1"/>
      <c r="E231" s="1"/>
      <c r="F231" s="1"/>
      <c r="G231" s="1"/>
      <c r="H231" s="1"/>
    </row>
    <row r="232" spans="1:8" x14ac:dyDescent="0.25">
      <c r="A232" s="1"/>
      <c r="B232" s="1"/>
      <c r="C232" s="1"/>
      <c r="D232" s="1"/>
      <c r="E232" s="1"/>
      <c r="F232" s="1"/>
      <c r="G232" s="1"/>
      <c r="H232" s="1"/>
    </row>
    <row r="233" spans="1:8" x14ac:dyDescent="0.25">
      <c r="A233" s="1"/>
      <c r="B233" s="1"/>
      <c r="C233" s="1"/>
      <c r="D233" s="1"/>
      <c r="E233" s="1"/>
      <c r="F233" s="1"/>
      <c r="G233" s="1"/>
      <c r="H233" s="1"/>
    </row>
    <row r="234" spans="1:8" x14ac:dyDescent="0.25">
      <c r="A234" s="1"/>
      <c r="B234" s="1"/>
      <c r="C234" s="1"/>
      <c r="D234" s="1"/>
      <c r="E234" s="1"/>
      <c r="F234" s="1"/>
      <c r="G234" s="1"/>
      <c r="H234" s="1"/>
    </row>
    <row r="235" spans="1:8" x14ac:dyDescent="0.25">
      <c r="A235" s="1"/>
      <c r="B235" s="1"/>
      <c r="C235" s="1"/>
      <c r="D235" s="1"/>
      <c r="E235" s="1"/>
      <c r="F235" s="1"/>
      <c r="G235" s="1"/>
      <c r="H235" s="1"/>
    </row>
    <row r="236" spans="1:8" x14ac:dyDescent="0.25">
      <c r="A236" s="1"/>
      <c r="B236" s="1"/>
      <c r="C236" s="1"/>
      <c r="D236" s="1"/>
      <c r="E236" s="1"/>
      <c r="F236" s="1"/>
      <c r="G236" s="1"/>
      <c r="H236" s="1"/>
    </row>
    <row r="237" spans="1:8" x14ac:dyDescent="0.25">
      <c r="A237" s="1"/>
      <c r="B237" s="1"/>
      <c r="C237" s="1"/>
      <c r="D237" s="1"/>
      <c r="E237" s="1"/>
      <c r="F237" s="1"/>
      <c r="G237" s="1"/>
      <c r="H237" s="1"/>
    </row>
    <row r="238" spans="1:8" x14ac:dyDescent="0.25">
      <c r="A238" s="1"/>
      <c r="B238" s="1"/>
      <c r="C238" s="1"/>
      <c r="D238" s="1"/>
      <c r="E238" s="1"/>
      <c r="F238" s="1"/>
      <c r="G238" s="1"/>
      <c r="H238" s="1"/>
    </row>
    <row r="239" spans="1:8" x14ac:dyDescent="0.25">
      <c r="A239" s="1"/>
      <c r="B239" s="1"/>
      <c r="C239" s="1"/>
      <c r="D239" s="1"/>
      <c r="E239" s="1"/>
      <c r="F239" s="1"/>
      <c r="G239" s="1"/>
      <c r="H239" s="1"/>
    </row>
    <row r="240" spans="1:8" x14ac:dyDescent="0.25">
      <c r="A240" s="1"/>
      <c r="B240" s="1"/>
      <c r="C240" s="1"/>
      <c r="D240" s="1"/>
      <c r="E240" s="1"/>
      <c r="F240" s="1"/>
      <c r="G240" s="1"/>
      <c r="H240" s="1"/>
    </row>
    <row r="241" spans="1:8" x14ac:dyDescent="0.25">
      <c r="A241" s="1"/>
      <c r="B241" s="1"/>
      <c r="C241" s="1"/>
      <c r="D241" s="1"/>
      <c r="E241" s="1"/>
      <c r="F241" s="1"/>
      <c r="G241" s="1"/>
      <c r="H241" s="1"/>
    </row>
    <row r="242" spans="1:8" x14ac:dyDescent="0.25">
      <c r="A242" s="1"/>
      <c r="B242" s="1"/>
      <c r="C242" s="1"/>
      <c r="D242" s="1"/>
      <c r="E242" s="1"/>
      <c r="F242" s="1"/>
      <c r="G242" s="1"/>
      <c r="H242" s="1"/>
    </row>
    <row r="243" spans="1:8" x14ac:dyDescent="0.25">
      <c r="A243" s="1"/>
      <c r="B243" s="1"/>
      <c r="C243" s="1"/>
      <c r="D243" s="1"/>
      <c r="E243" s="1"/>
      <c r="F243" s="1"/>
      <c r="G243" s="1"/>
      <c r="H243" s="1"/>
    </row>
    <row r="244" spans="1:8" x14ac:dyDescent="0.25">
      <c r="A244" s="1"/>
      <c r="B244" s="1"/>
      <c r="C244" s="1"/>
      <c r="D244" s="1"/>
      <c r="E244" s="1"/>
      <c r="F244" s="1"/>
      <c r="G244" s="1"/>
      <c r="H244" s="1"/>
    </row>
    <row r="245" spans="1:8" x14ac:dyDescent="0.25">
      <c r="A245" s="1"/>
      <c r="B245" s="1"/>
      <c r="C245" s="1"/>
      <c r="D245" s="1"/>
      <c r="E245" s="1"/>
      <c r="F245" s="1"/>
      <c r="G245" s="1"/>
      <c r="H245" s="1"/>
    </row>
    <row r="246" spans="1:8" x14ac:dyDescent="0.25">
      <c r="A246" s="1"/>
      <c r="B246" s="1"/>
      <c r="C246" s="1"/>
      <c r="D246" s="1"/>
      <c r="E246" s="1"/>
      <c r="F246" s="1"/>
      <c r="G246" s="1"/>
      <c r="H246" s="1"/>
    </row>
    <row r="247" spans="1:8" x14ac:dyDescent="0.25">
      <c r="A247" s="1"/>
      <c r="B247" s="1"/>
      <c r="C247" s="1"/>
      <c r="D247" s="1"/>
      <c r="E247" s="1"/>
      <c r="F247" s="1"/>
      <c r="G247" s="1"/>
      <c r="H247" s="1"/>
    </row>
    <row r="248" spans="1:8" x14ac:dyDescent="0.25">
      <c r="A248" s="1"/>
      <c r="B248" s="1"/>
      <c r="C248" s="1"/>
      <c r="D248" s="1"/>
      <c r="E248" s="1"/>
      <c r="F248" s="1"/>
      <c r="G248" s="1"/>
      <c r="H248" s="1"/>
    </row>
    <row r="249" spans="1:8" x14ac:dyDescent="0.25">
      <c r="A249" s="1"/>
      <c r="B249" s="1"/>
      <c r="C249" s="1"/>
      <c r="D249" s="1"/>
      <c r="E249" s="1"/>
      <c r="F249" s="1"/>
      <c r="G249" s="1"/>
      <c r="H249" s="1"/>
    </row>
    <row r="250" spans="1:8" x14ac:dyDescent="0.25">
      <c r="A250" s="1"/>
      <c r="B250" s="1"/>
      <c r="C250" s="1"/>
      <c r="D250" s="1"/>
      <c r="E250" s="1"/>
      <c r="F250" s="1"/>
      <c r="G250" s="1"/>
      <c r="H250" s="1"/>
    </row>
    <row r="251" spans="1:8" x14ac:dyDescent="0.25">
      <c r="A251" s="1"/>
      <c r="B251" s="1"/>
      <c r="C251" s="1"/>
      <c r="D251" s="1"/>
      <c r="E251" s="1"/>
      <c r="F251" s="1"/>
      <c r="G251" s="1"/>
      <c r="H251" s="1"/>
    </row>
    <row r="252" spans="1:8" x14ac:dyDescent="0.25">
      <c r="A252" s="1"/>
      <c r="B252" s="1"/>
      <c r="C252" s="1"/>
      <c r="D252" s="1"/>
      <c r="E252" s="1"/>
      <c r="F252" s="1"/>
      <c r="G252" s="1"/>
      <c r="H252" s="1"/>
    </row>
    <row r="253" spans="1:8" x14ac:dyDescent="0.25">
      <c r="A253" s="1"/>
      <c r="B253" s="1"/>
      <c r="C253" s="1"/>
      <c r="D253" s="1"/>
      <c r="E253" s="1"/>
      <c r="F253" s="1"/>
      <c r="G253" s="1"/>
      <c r="H253" s="1"/>
    </row>
    <row r="254" spans="1:8" x14ac:dyDescent="0.25">
      <c r="A254" s="1"/>
      <c r="B254" s="1"/>
      <c r="C254" s="1"/>
      <c r="D254" s="1"/>
      <c r="E254" s="1"/>
      <c r="F254" s="1"/>
      <c r="G254" s="1"/>
      <c r="H254" s="1"/>
    </row>
    <row r="255" spans="1:8" x14ac:dyDescent="0.25">
      <c r="A255" s="1"/>
      <c r="B255" s="1"/>
      <c r="C255" s="1"/>
      <c r="D255" s="1"/>
      <c r="E255" s="1"/>
      <c r="F255" s="1"/>
      <c r="G255" s="1"/>
      <c r="H255" s="1"/>
    </row>
    <row r="256" spans="1:8" x14ac:dyDescent="0.25">
      <c r="A256" s="1"/>
      <c r="B256" s="1"/>
      <c r="C256" s="1"/>
      <c r="D256" s="1"/>
      <c r="E256" s="1"/>
      <c r="F256" s="1"/>
      <c r="G256" s="1"/>
      <c r="H256" s="1"/>
    </row>
    <row r="257" spans="1:8" x14ac:dyDescent="0.25">
      <c r="A257" s="1"/>
      <c r="B257" s="1"/>
      <c r="C257" s="1"/>
      <c r="D257" s="1"/>
      <c r="E257" s="1"/>
      <c r="F257" s="1"/>
      <c r="G257" s="1"/>
      <c r="H257" s="1"/>
    </row>
    <row r="258" spans="1:8" x14ac:dyDescent="0.25">
      <c r="A258" s="1"/>
      <c r="B258" s="1"/>
      <c r="C258" s="1"/>
      <c r="D258" s="1"/>
      <c r="E258" s="1"/>
      <c r="F258" s="1"/>
      <c r="G258" s="1"/>
      <c r="H258" s="1"/>
    </row>
    <row r="259" spans="1:8" x14ac:dyDescent="0.25">
      <c r="A259" s="1"/>
      <c r="B259" s="1"/>
      <c r="C259" s="1"/>
      <c r="D259" s="1"/>
      <c r="E259" s="1"/>
      <c r="F259" s="1"/>
      <c r="G259" s="1"/>
      <c r="H259" s="1"/>
    </row>
    <row r="260" spans="1:8" x14ac:dyDescent="0.25">
      <c r="A260" s="1"/>
      <c r="B260" s="1"/>
      <c r="C260" s="1"/>
      <c r="D260" s="1"/>
      <c r="E260" s="1"/>
      <c r="F260" s="1"/>
      <c r="G260" s="1"/>
      <c r="H260" s="1"/>
    </row>
    <row r="261" spans="1:8" x14ac:dyDescent="0.25">
      <c r="A261" s="1"/>
      <c r="B261" s="1"/>
      <c r="C261" s="1"/>
      <c r="D261" s="1"/>
      <c r="E261" s="1"/>
      <c r="F261" s="1"/>
      <c r="G261" s="1"/>
      <c r="H261" s="1"/>
    </row>
    <row r="262" spans="1:8" x14ac:dyDescent="0.25">
      <c r="A262" s="1"/>
      <c r="B262" s="1"/>
      <c r="C262" s="1"/>
      <c r="D262" s="1"/>
      <c r="E262" s="1"/>
      <c r="F262" s="1"/>
      <c r="G262" s="1"/>
      <c r="H262" s="1"/>
    </row>
    <row r="263" spans="1:8" x14ac:dyDescent="0.25">
      <c r="A263" s="1"/>
      <c r="B263" s="1"/>
      <c r="C263" s="1"/>
      <c r="D263" s="1"/>
      <c r="E263" s="1"/>
      <c r="F263" s="1"/>
      <c r="G263" s="1"/>
      <c r="H263" s="1"/>
    </row>
    <row r="264" spans="1:8" x14ac:dyDescent="0.25">
      <c r="A264" s="1"/>
      <c r="B264" s="1"/>
      <c r="C264" s="1"/>
      <c r="D264" s="1"/>
      <c r="E264" s="1"/>
      <c r="F264" s="1"/>
      <c r="G264" s="1"/>
      <c r="H264" s="1"/>
    </row>
    <row r="265" spans="1:8" x14ac:dyDescent="0.25">
      <c r="A265" s="1"/>
      <c r="B265" s="1"/>
      <c r="C265" s="1"/>
      <c r="D265" s="1"/>
      <c r="E265" s="1"/>
      <c r="F265" s="1"/>
      <c r="G265" s="1"/>
      <c r="H265" s="1"/>
    </row>
    <row r="266" spans="1:8" x14ac:dyDescent="0.25">
      <c r="A266" s="1"/>
      <c r="B266" s="1"/>
      <c r="C266" s="1"/>
      <c r="D266" s="1"/>
      <c r="E266" s="1"/>
      <c r="F266" s="1"/>
      <c r="G266" s="1"/>
      <c r="H266" s="1"/>
    </row>
    <row r="267" spans="1:8" x14ac:dyDescent="0.25">
      <c r="A267" s="1"/>
      <c r="B267" s="1"/>
      <c r="C267" s="1"/>
      <c r="D267" s="1"/>
      <c r="E267" s="1"/>
      <c r="F267" s="1"/>
      <c r="G267" s="1"/>
      <c r="H267" s="1"/>
    </row>
    <row r="268" spans="1:8" x14ac:dyDescent="0.25">
      <c r="A268" s="1"/>
      <c r="B268" s="1"/>
      <c r="C268" s="1"/>
      <c r="D268" s="1"/>
      <c r="E268" s="1"/>
      <c r="F268" s="1"/>
      <c r="G268" s="1"/>
      <c r="H268" s="1"/>
    </row>
    <row r="269" spans="1:8" x14ac:dyDescent="0.25">
      <c r="A269" s="1"/>
      <c r="B269" s="1"/>
      <c r="C269" s="1"/>
      <c r="D269" s="1"/>
      <c r="E269" s="1"/>
      <c r="F269" s="1"/>
      <c r="G269" s="1"/>
      <c r="H269" s="1"/>
    </row>
    <row r="270" spans="1:8" x14ac:dyDescent="0.25">
      <c r="A270" s="1"/>
      <c r="B270" s="1"/>
      <c r="C270" s="1"/>
      <c r="D270" s="1"/>
      <c r="E270" s="1"/>
      <c r="F270" s="1"/>
      <c r="G270" s="1"/>
      <c r="H270" s="1"/>
    </row>
    <row r="271" spans="1:8" x14ac:dyDescent="0.25">
      <c r="A271" s="1"/>
      <c r="B271" s="1"/>
      <c r="C271" s="1"/>
      <c r="D271" s="1"/>
      <c r="E271" s="1"/>
      <c r="F271" s="1"/>
      <c r="G271" s="1"/>
      <c r="H271" s="1"/>
    </row>
    <row r="272" spans="1:8" x14ac:dyDescent="0.25">
      <c r="A272" s="1"/>
      <c r="B272" s="1"/>
      <c r="C272" s="1"/>
      <c r="D272" s="1"/>
      <c r="E272" s="1"/>
      <c r="F272" s="1"/>
      <c r="G272" s="1"/>
      <c r="H272" s="1"/>
    </row>
    <row r="273" spans="1:8" x14ac:dyDescent="0.25">
      <c r="A273" s="1"/>
      <c r="B273" s="1"/>
      <c r="C273" s="1"/>
      <c r="D273" s="1"/>
      <c r="E273" s="1"/>
      <c r="F273" s="1"/>
      <c r="G273" s="1"/>
      <c r="H273" s="1"/>
    </row>
    <row r="274" spans="1:8" x14ac:dyDescent="0.25">
      <c r="A274" s="1"/>
      <c r="B274" s="1"/>
      <c r="C274" s="1"/>
      <c r="D274" s="1"/>
      <c r="E274" s="1"/>
      <c r="F274" s="1"/>
      <c r="G274" s="1"/>
      <c r="H274" s="1"/>
    </row>
    <row r="275" spans="1:8" x14ac:dyDescent="0.25">
      <c r="A275" s="1"/>
      <c r="B275" s="1"/>
      <c r="C275" s="1"/>
      <c r="D275" s="1"/>
      <c r="E275" s="1"/>
      <c r="F275" s="1"/>
      <c r="G275" s="1"/>
      <c r="H275" s="1"/>
    </row>
    <row r="276" spans="1:8" x14ac:dyDescent="0.25">
      <c r="A276" s="1"/>
      <c r="B276" s="1"/>
      <c r="C276" s="1"/>
      <c r="D276" s="1"/>
      <c r="E276" s="1"/>
      <c r="F276" s="1"/>
      <c r="G276" s="1"/>
      <c r="H276" s="1"/>
    </row>
    <row r="277" spans="1:8" x14ac:dyDescent="0.25">
      <c r="A277" s="1"/>
      <c r="B277" s="1"/>
      <c r="C277" s="1"/>
      <c r="D277" s="1"/>
      <c r="E277" s="1"/>
      <c r="F277" s="1"/>
      <c r="G277" s="1"/>
      <c r="H277" s="1"/>
    </row>
    <row r="278" spans="1:8" x14ac:dyDescent="0.25">
      <c r="A278" s="1"/>
      <c r="B278" s="1"/>
      <c r="C278" s="1"/>
      <c r="D278" s="1"/>
      <c r="E278" s="1"/>
      <c r="F278" s="1"/>
      <c r="G278" s="1"/>
      <c r="H278" s="1"/>
    </row>
    <row r="279" spans="1:8" x14ac:dyDescent="0.25">
      <c r="A279" s="1"/>
      <c r="B279" s="1"/>
      <c r="C279" s="1"/>
      <c r="D279" s="1"/>
      <c r="E279" s="1"/>
      <c r="F279" s="1"/>
      <c r="G279" s="1"/>
      <c r="H279" s="1"/>
    </row>
    <row r="280" spans="1:8" x14ac:dyDescent="0.25">
      <c r="A280" s="1"/>
      <c r="B280" s="1"/>
      <c r="C280" s="1"/>
      <c r="D280" s="1"/>
      <c r="E280" s="1"/>
      <c r="F280" s="1"/>
      <c r="G280" s="1"/>
      <c r="H280" s="1"/>
    </row>
    <row r="281" spans="1:8" x14ac:dyDescent="0.25">
      <c r="A281" s="1"/>
      <c r="B281" s="1"/>
      <c r="C281" s="1"/>
      <c r="D281" s="1"/>
      <c r="E281" s="1"/>
      <c r="F281" s="1"/>
      <c r="G281" s="1"/>
      <c r="H281" s="1"/>
    </row>
    <row r="282" spans="1:8" x14ac:dyDescent="0.25">
      <c r="A282" s="1"/>
      <c r="B282" s="1"/>
      <c r="C282" s="1"/>
      <c r="D282" s="1"/>
      <c r="E282" s="1"/>
      <c r="F282" s="1"/>
      <c r="G282" s="1"/>
      <c r="H282" s="1"/>
    </row>
    <row r="283" spans="1:8" x14ac:dyDescent="0.25">
      <c r="A283" s="1"/>
      <c r="B283" s="1"/>
      <c r="C283" s="1"/>
      <c r="D283" s="1"/>
      <c r="E283" s="1"/>
      <c r="F283" s="1"/>
      <c r="G283" s="1"/>
      <c r="H283" s="1"/>
    </row>
    <row r="284" spans="1:8" x14ac:dyDescent="0.25">
      <c r="A284" s="1"/>
      <c r="B284" s="1"/>
      <c r="C284" s="1"/>
      <c r="D284" s="1"/>
      <c r="E284" s="1"/>
      <c r="F284" s="1"/>
      <c r="G284" s="1"/>
      <c r="H284" s="1"/>
    </row>
    <row r="285" spans="1:8" x14ac:dyDescent="0.25">
      <c r="A285" s="1"/>
      <c r="B285" s="1"/>
      <c r="C285" s="1"/>
      <c r="D285" s="1"/>
      <c r="E285" s="1"/>
      <c r="F285" s="1"/>
      <c r="G285" s="1"/>
      <c r="H285" s="1"/>
    </row>
    <row r="286" spans="1:8" x14ac:dyDescent="0.25">
      <c r="A286" s="1"/>
      <c r="B286" s="1"/>
      <c r="C286" s="1"/>
      <c r="D286" s="1"/>
      <c r="E286" s="1"/>
      <c r="F286" s="1"/>
      <c r="G286" s="1"/>
      <c r="H286" s="1"/>
    </row>
    <row r="287" spans="1:8" x14ac:dyDescent="0.25">
      <c r="A287" s="1"/>
      <c r="B287" s="1"/>
      <c r="C287" s="1"/>
      <c r="D287" s="1"/>
      <c r="E287" s="1"/>
      <c r="F287" s="1"/>
      <c r="G287" s="1"/>
      <c r="H287" s="1"/>
    </row>
    <row r="288" spans="1:8" x14ac:dyDescent="0.25">
      <c r="A288" s="1"/>
      <c r="B288" s="1"/>
      <c r="C288" s="1"/>
      <c r="D288" s="1"/>
      <c r="E288" s="1"/>
      <c r="F288" s="1"/>
      <c r="G288" s="1"/>
      <c r="H288" s="1"/>
    </row>
    <row r="289" spans="1:8" x14ac:dyDescent="0.25">
      <c r="A289" s="1"/>
      <c r="B289" s="1"/>
      <c r="C289" s="1"/>
      <c r="D289" s="1"/>
      <c r="E289" s="1"/>
      <c r="F289" s="1"/>
      <c r="G289" s="1"/>
      <c r="H289" s="1"/>
    </row>
    <row r="290" spans="1:8" x14ac:dyDescent="0.25">
      <c r="A290" s="1"/>
      <c r="B290" s="1"/>
      <c r="C290" s="1"/>
      <c r="D290" s="1"/>
      <c r="E290" s="1"/>
      <c r="F290" s="1"/>
      <c r="G290" s="1"/>
      <c r="H290" s="1"/>
    </row>
    <row r="291" spans="1:8" x14ac:dyDescent="0.25">
      <c r="A291" s="1"/>
      <c r="B291" s="1"/>
      <c r="C291" s="1"/>
      <c r="D291" s="1"/>
      <c r="E291" s="1"/>
      <c r="F291" s="1"/>
      <c r="G291" s="1"/>
      <c r="H291" s="1"/>
    </row>
    <row r="292" spans="1:8" x14ac:dyDescent="0.25">
      <c r="A292" s="1"/>
      <c r="B292" s="1"/>
      <c r="C292" s="1"/>
      <c r="D292" s="1"/>
      <c r="E292" s="1"/>
      <c r="F292" s="1"/>
      <c r="G292" s="1"/>
      <c r="H292" s="1"/>
    </row>
    <row r="293" spans="1:8" x14ac:dyDescent="0.25">
      <c r="A293" s="1"/>
      <c r="B293" s="1"/>
      <c r="C293" s="1"/>
      <c r="D293" s="1"/>
      <c r="E293" s="1"/>
      <c r="F293" s="1"/>
      <c r="G293" s="1"/>
      <c r="H293" s="1"/>
    </row>
    <row r="294" spans="1:8" x14ac:dyDescent="0.25">
      <c r="A294" s="1"/>
      <c r="B294" s="1"/>
      <c r="C294" s="1"/>
      <c r="D294" s="1"/>
      <c r="E294" s="1"/>
      <c r="F294" s="1"/>
      <c r="G294" s="1"/>
      <c r="H294" s="1"/>
    </row>
    <row r="295" spans="1:8" x14ac:dyDescent="0.25">
      <c r="A295" s="1"/>
      <c r="B295" s="1"/>
      <c r="C295" s="1"/>
      <c r="D295" s="1"/>
      <c r="E295" s="1"/>
      <c r="F295" s="1"/>
      <c r="G295" s="1"/>
      <c r="H295" s="1"/>
    </row>
    <row r="296" spans="1:8" x14ac:dyDescent="0.25">
      <c r="A296" s="1"/>
      <c r="B296" s="1"/>
      <c r="C296" s="1"/>
      <c r="D296" s="1"/>
      <c r="E296" s="1"/>
      <c r="F296" s="1"/>
      <c r="G296" s="1"/>
      <c r="H296" s="1"/>
    </row>
    <row r="297" spans="1:8" x14ac:dyDescent="0.25">
      <c r="A297" s="1"/>
      <c r="B297" s="1"/>
      <c r="C297" s="1"/>
      <c r="D297" s="1"/>
      <c r="E297" s="1"/>
      <c r="F297" s="1"/>
      <c r="G297" s="1"/>
      <c r="H297" s="1"/>
    </row>
    <row r="298" spans="1:8" x14ac:dyDescent="0.25">
      <c r="A298" s="1"/>
      <c r="B298" s="1"/>
      <c r="C298" s="1"/>
      <c r="D298" s="1"/>
      <c r="E298" s="1"/>
      <c r="F298" s="1"/>
      <c r="G298" s="1"/>
      <c r="H298" s="1"/>
    </row>
    <row r="299" spans="1:8" x14ac:dyDescent="0.25">
      <c r="A299" s="1"/>
      <c r="B299" s="1"/>
      <c r="C299" s="1"/>
      <c r="D299" s="1"/>
      <c r="E299" s="1"/>
      <c r="F299" s="1"/>
      <c r="G299" s="1"/>
      <c r="H299" s="1"/>
    </row>
    <row r="300" spans="1:8" x14ac:dyDescent="0.25">
      <c r="A300" s="1"/>
      <c r="B300" s="1"/>
      <c r="C300" s="1"/>
      <c r="D300" s="1"/>
      <c r="E300" s="1"/>
      <c r="F300" s="1"/>
      <c r="G300" s="1"/>
      <c r="H300" s="1"/>
    </row>
    <row r="301" spans="1:8" x14ac:dyDescent="0.25">
      <c r="A301" s="1"/>
      <c r="B301" s="1"/>
      <c r="C301" s="1"/>
      <c r="D301" s="1"/>
      <c r="E301" s="1"/>
      <c r="F301" s="1"/>
      <c r="G301" s="1"/>
      <c r="H301" s="1"/>
    </row>
    <row r="302" spans="1:8" x14ac:dyDescent="0.25">
      <c r="A302" s="1"/>
      <c r="B302" s="1"/>
      <c r="C302" s="1"/>
      <c r="D302" s="1"/>
      <c r="E302" s="1"/>
      <c r="F302" s="1"/>
      <c r="G302" s="1"/>
      <c r="H302" s="1"/>
    </row>
    <row r="303" spans="1:8" x14ac:dyDescent="0.25">
      <c r="A303" s="1"/>
      <c r="B303" s="1"/>
      <c r="C303" s="1"/>
      <c r="D303" s="1"/>
      <c r="E303" s="1"/>
      <c r="F303" s="1"/>
      <c r="G303" s="1"/>
      <c r="H303" s="1"/>
    </row>
    <row r="304" spans="1:8" x14ac:dyDescent="0.25">
      <c r="A304" s="1"/>
      <c r="B304" s="1"/>
      <c r="C304" s="1"/>
      <c r="D304" s="1"/>
      <c r="E304" s="1"/>
      <c r="F304" s="1"/>
      <c r="G304" s="1"/>
      <c r="H304" s="1"/>
    </row>
    <row r="305" spans="1:8" x14ac:dyDescent="0.25">
      <c r="A305" s="1"/>
      <c r="B305" s="1"/>
      <c r="C305" s="1"/>
      <c r="D305" s="1"/>
      <c r="E305" s="1"/>
      <c r="F305" s="1"/>
      <c r="G305" s="1"/>
      <c r="H305" s="1"/>
    </row>
    <row r="306" spans="1:8" x14ac:dyDescent="0.25">
      <c r="A306" s="1"/>
      <c r="B306" s="1"/>
      <c r="C306" s="1"/>
      <c r="D306" s="1"/>
      <c r="E306" s="1"/>
      <c r="F306" s="1"/>
      <c r="G306" s="1"/>
      <c r="H306" s="1"/>
    </row>
    <row r="307" spans="1:8" x14ac:dyDescent="0.25">
      <c r="A307" s="1"/>
      <c r="B307" s="1"/>
      <c r="C307" s="1"/>
      <c r="D307" s="1"/>
      <c r="E307" s="1"/>
      <c r="F307" s="1"/>
      <c r="G307" s="1"/>
      <c r="H307" s="1"/>
    </row>
    <row r="308" spans="1:8" x14ac:dyDescent="0.25">
      <c r="A308" s="1"/>
      <c r="B308" s="1"/>
      <c r="C308" s="1"/>
      <c r="D308" s="1"/>
      <c r="E308" s="1"/>
      <c r="F308" s="1"/>
      <c r="G308" s="1"/>
      <c r="H308" s="1"/>
    </row>
    <row r="309" spans="1:8" x14ac:dyDescent="0.25">
      <c r="A309" s="1"/>
      <c r="B309" s="1"/>
      <c r="C309" s="1"/>
      <c r="D309" s="1"/>
      <c r="E309" s="1"/>
      <c r="F309" s="1"/>
      <c r="G309" s="1"/>
      <c r="H309" s="1"/>
    </row>
    <row r="310" spans="1:8" x14ac:dyDescent="0.25">
      <c r="A310" s="1"/>
      <c r="B310" s="1"/>
      <c r="C310" s="1"/>
      <c r="D310" s="1"/>
      <c r="E310" s="1"/>
      <c r="F310" s="1"/>
      <c r="G310" s="1"/>
      <c r="H310" s="1"/>
    </row>
    <row r="311" spans="1:8" x14ac:dyDescent="0.25">
      <c r="A311" s="1"/>
      <c r="B311" s="1"/>
      <c r="C311" s="1"/>
      <c r="D311" s="1"/>
      <c r="E311" s="1"/>
      <c r="F311" s="1"/>
      <c r="G311" s="1"/>
      <c r="H311" s="1"/>
    </row>
    <row r="312" spans="1:8" x14ac:dyDescent="0.25">
      <c r="A312" s="1"/>
      <c r="B312" s="1"/>
      <c r="C312" s="1"/>
      <c r="D312" s="1"/>
      <c r="E312" s="1"/>
      <c r="F312" s="1"/>
      <c r="G312" s="1"/>
      <c r="H312" s="1"/>
    </row>
    <row r="313" spans="1:8" x14ac:dyDescent="0.25">
      <c r="A313" s="1"/>
      <c r="B313" s="1"/>
      <c r="C313" s="1"/>
      <c r="D313" s="1"/>
      <c r="E313" s="1"/>
      <c r="F313" s="1"/>
      <c r="G313" s="1"/>
      <c r="H313" s="1"/>
    </row>
    <row r="314" spans="1:8" x14ac:dyDescent="0.25">
      <c r="A314" s="1"/>
      <c r="B314" s="1"/>
      <c r="C314" s="1"/>
      <c r="D314" s="1"/>
      <c r="E314" s="1"/>
      <c r="F314" s="1"/>
      <c r="G314" s="1"/>
      <c r="H314" s="1"/>
    </row>
    <row r="315" spans="1:8" x14ac:dyDescent="0.25">
      <c r="A315" s="1"/>
      <c r="B315" s="1"/>
      <c r="C315" s="1"/>
      <c r="D315" s="1"/>
      <c r="E315" s="1"/>
      <c r="F315" s="1"/>
      <c r="G315" s="1"/>
      <c r="H315" s="1"/>
    </row>
    <row r="316" spans="1:8" x14ac:dyDescent="0.25">
      <c r="A316" s="1"/>
      <c r="B316" s="1"/>
      <c r="C316" s="1"/>
      <c r="D316" s="1"/>
      <c r="E316" s="1"/>
      <c r="F316" s="1"/>
      <c r="G316" s="1"/>
      <c r="H316" s="1"/>
    </row>
    <row r="317" spans="1:8" x14ac:dyDescent="0.25">
      <c r="A317" s="1"/>
      <c r="B317" s="1"/>
      <c r="C317" s="1"/>
      <c r="D317" s="1"/>
      <c r="E317" s="1"/>
      <c r="F317" s="1"/>
      <c r="G317" s="1"/>
      <c r="H317" s="1"/>
    </row>
    <row r="318" spans="1:8" x14ac:dyDescent="0.25">
      <c r="A318" s="1"/>
      <c r="B318" s="1"/>
      <c r="C318" s="1"/>
      <c r="D318" s="1"/>
      <c r="E318" s="1"/>
      <c r="F318" s="1"/>
      <c r="G318" s="1"/>
      <c r="H318" s="1"/>
    </row>
    <row r="319" spans="1:8" x14ac:dyDescent="0.25">
      <c r="A319" s="1"/>
      <c r="B319" s="1"/>
      <c r="C319" s="1"/>
      <c r="D319" s="1"/>
      <c r="E319" s="1"/>
      <c r="F319" s="1"/>
      <c r="G319" s="1"/>
      <c r="H319" s="1"/>
    </row>
    <row r="320" spans="1:8" x14ac:dyDescent="0.25">
      <c r="A320" s="1"/>
      <c r="B320" s="1"/>
      <c r="C320" s="1"/>
      <c r="D320" s="1"/>
      <c r="E320" s="1"/>
      <c r="F320" s="1"/>
      <c r="G320" s="1"/>
      <c r="H320" s="1"/>
    </row>
    <row r="321" spans="1:8" x14ac:dyDescent="0.25">
      <c r="A321" s="1"/>
      <c r="B321" s="1"/>
      <c r="C321" s="1"/>
      <c r="D321" s="1"/>
      <c r="E321" s="1"/>
      <c r="F321" s="1"/>
      <c r="G321" s="1"/>
      <c r="H321" s="1"/>
    </row>
    <row r="322" spans="1:8" x14ac:dyDescent="0.25">
      <c r="A322" s="1"/>
      <c r="B322" s="1"/>
      <c r="C322" s="1"/>
      <c r="D322" s="1"/>
      <c r="E322" s="1"/>
      <c r="F322" s="1"/>
      <c r="G322" s="1"/>
      <c r="H322" s="1"/>
    </row>
    <row r="323" spans="1:8" x14ac:dyDescent="0.25">
      <c r="A323" s="1"/>
      <c r="B323" s="1"/>
      <c r="C323" s="1"/>
      <c r="D323" s="1"/>
      <c r="E323" s="1"/>
      <c r="F323" s="1"/>
      <c r="G323" s="1"/>
      <c r="H323" s="1"/>
    </row>
    <row r="324" spans="1:8" x14ac:dyDescent="0.25">
      <c r="A324" s="1"/>
      <c r="B324" s="1"/>
      <c r="C324" s="1"/>
      <c r="D324" s="1"/>
      <c r="E324" s="1"/>
      <c r="F324" s="1"/>
      <c r="G324" s="1"/>
      <c r="H324" s="1"/>
    </row>
    <row r="325" spans="1:8" x14ac:dyDescent="0.25">
      <c r="A325" s="1"/>
      <c r="B325" s="1"/>
      <c r="C325" s="1"/>
      <c r="D325" s="1"/>
      <c r="E325" s="1"/>
      <c r="F325" s="1"/>
      <c r="G325" s="1"/>
      <c r="H325" s="1"/>
    </row>
    <row r="326" spans="1:8" x14ac:dyDescent="0.25">
      <c r="A326" s="1"/>
      <c r="B326" s="1"/>
      <c r="C326" s="1"/>
      <c r="D326" s="1"/>
      <c r="E326" s="1"/>
      <c r="F326" s="1"/>
      <c r="G326" s="1"/>
      <c r="H326" s="1"/>
    </row>
    <row r="327" spans="1:8" x14ac:dyDescent="0.25">
      <c r="A327" s="1"/>
      <c r="B327" s="1"/>
      <c r="C327" s="1"/>
      <c r="D327" s="1"/>
      <c r="E327" s="1"/>
      <c r="F327" s="1"/>
      <c r="G327" s="1"/>
      <c r="H327" s="1"/>
    </row>
    <row r="328" spans="1:8" x14ac:dyDescent="0.25">
      <c r="A328" s="1"/>
      <c r="B328" s="1"/>
      <c r="C328" s="1"/>
      <c r="D328" s="1"/>
      <c r="E328" s="1"/>
      <c r="F328" s="1"/>
      <c r="G328" s="1"/>
      <c r="H328" s="1"/>
    </row>
    <row r="329" spans="1:8" x14ac:dyDescent="0.25">
      <c r="A329" s="1"/>
      <c r="B329" s="1"/>
      <c r="C329" s="1"/>
      <c r="D329" s="1"/>
      <c r="E329" s="1"/>
      <c r="F329" s="1"/>
      <c r="G329" s="1"/>
      <c r="H329" s="1"/>
    </row>
    <row r="330" spans="1:8" x14ac:dyDescent="0.25">
      <c r="A330" s="1"/>
      <c r="B330" s="1"/>
      <c r="C330" s="1"/>
      <c r="D330" s="1"/>
      <c r="E330" s="1"/>
      <c r="F330" s="1"/>
      <c r="G330" s="1"/>
      <c r="H330" s="1"/>
    </row>
    <row r="331" spans="1:8" x14ac:dyDescent="0.25">
      <c r="A331" s="1"/>
      <c r="B331" s="1"/>
      <c r="C331" s="1"/>
      <c r="D331" s="1"/>
      <c r="E331" s="1"/>
      <c r="F331" s="1"/>
      <c r="G331" s="1"/>
      <c r="H331" s="1"/>
    </row>
    <row r="332" spans="1:8" x14ac:dyDescent="0.25">
      <c r="A332" s="1"/>
      <c r="B332" s="1"/>
      <c r="C332" s="1"/>
      <c r="D332" s="1"/>
      <c r="E332" s="1"/>
      <c r="F332" s="1"/>
      <c r="G332" s="1"/>
      <c r="H332" s="1"/>
    </row>
    <row r="333" spans="1:8" x14ac:dyDescent="0.25">
      <c r="A333" s="1"/>
      <c r="B333" s="1"/>
      <c r="C333" s="1"/>
      <c r="D333" s="1"/>
      <c r="E333" s="1"/>
      <c r="F333" s="1"/>
      <c r="G333" s="1"/>
      <c r="H333" s="1"/>
    </row>
    <row r="334" spans="1:8" x14ac:dyDescent="0.25">
      <c r="A334" s="1"/>
      <c r="B334" s="1"/>
      <c r="C334" s="1"/>
      <c r="D334" s="1"/>
      <c r="E334" s="1"/>
      <c r="F334" s="1"/>
      <c r="G334" s="1"/>
      <c r="H334" s="1"/>
    </row>
    <row r="335" spans="1:8" x14ac:dyDescent="0.25">
      <c r="A335" s="1"/>
      <c r="B335" s="1"/>
      <c r="C335" s="1"/>
      <c r="D335" s="1"/>
      <c r="E335" s="1"/>
      <c r="F335" s="1"/>
      <c r="G335" s="1"/>
      <c r="H335" s="1"/>
    </row>
    <row r="336" spans="1:8" x14ac:dyDescent="0.25">
      <c r="A336" s="1"/>
      <c r="B336" s="1"/>
      <c r="C336" s="1"/>
      <c r="D336" s="1"/>
      <c r="E336" s="1"/>
      <c r="F336" s="1"/>
      <c r="G336" s="1"/>
      <c r="H336" s="1"/>
    </row>
    <row r="337" spans="1:8" x14ac:dyDescent="0.25">
      <c r="A337" s="1"/>
      <c r="B337" s="1"/>
      <c r="C337" s="1"/>
      <c r="D337" s="1"/>
      <c r="E337" s="1"/>
      <c r="F337" s="1"/>
      <c r="G337" s="1"/>
      <c r="H337" s="1"/>
    </row>
    <row r="338" spans="1:8" x14ac:dyDescent="0.25">
      <c r="A338" s="1"/>
      <c r="B338" s="1"/>
      <c r="C338" s="1"/>
      <c r="D338" s="1"/>
      <c r="E338" s="1"/>
      <c r="F338" s="1"/>
      <c r="G338" s="1"/>
      <c r="H338" s="1"/>
    </row>
    <row r="339" spans="1:8" x14ac:dyDescent="0.25">
      <c r="A339" s="1"/>
      <c r="B339" s="1"/>
      <c r="C339" s="1"/>
      <c r="D339" s="1"/>
      <c r="E339" s="1"/>
      <c r="F339" s="1"/>
      <c r="G339" s="1"/>
      <c r="H339" s="1"/>
    </row>
    <row r="340" spans="1:8" x14ac:dyDescent="0.25">
      <c r="A340" s="1"/>
      <c r="B340" s="1"/>
      <c r="C340" s="1"/>
      <c r="D340" s="1"/>
      <c r="E340" s="1"/>
      <c r="F340" s="1"/>
      <c r="G340" s="1"/>
      <c r="H340" s="1"/>
    </row>
    <row r="341" spans="1:8" x14ac:dyDescent="0.25">
      <c r="A341" s="1"/>
      <c r="B341" s="1"/>
      <c r="C341" s="1"/>
      <c r="D341" s="1"/>
      <c r="E341" s="1"/>
      <c r="F341" s="1"/>
      <c r="G341" s="1"/>
      <c r="H341" s="1"/>
    </row>
    <row r="342" spans="1:8" x14ac:dyDescent="0.25">
      <c r="A342" s="1"/>
      <c r="B342" s="1"/>
      <c r="C342" s="1"/>
      <c r="D342" s="1"/>
      <c r="E342" s="1"/>
      <c r="F342" s="1"/>
      <c r="G342" s="1"/>
      <c r="H342" s="1"/>
    </row>
    <row r="343" spans="1:8" x14ac:dyDescent="0.25">
      <c r="A343" s="1"/>
      <c r="B343" s="1"/>
      <c r="C343" s="1"/>
      <c r="D343" s="1"/>
      <c r="E343" s="1"/>
      <c r="F343" s="1"/>
      <c r="G343" s="1"/>
      <c r="H343" s="1"/>
    </row>
    <row r="344" spans="1:8" x14ac:dyDescent="0.25">
      <c r="A344" s="1"/>
      <c r="B344" s="1"/>
      <c r="C344" s="1"/>
      <c r="D344" s="1"/>
      <c r="E344" s="1"/>
      <c r="F344" s="1"/>
      <c r="G344" s="1"/>
      <c r="H344" s="1"/>
    </row>
    <row r="345" spans="1:8" x14ac:dyDescent="0.25">
      <c r="A345" s="1"/>
      <c r="B345" s="1"/>
      <c r="C345" s="1"/>
      <c r="D345" s="1"/>
      <c r="E345" s="1"/>
      <c r="F345" s="1"/>
      <c r="G345" s="1"/>
      <c r="H345" s="1"/>
    </row>
    <row r="346" spans="1:8" x14ac:dyDescent="0.25">
      <c r="A346" s="1"/>
      <c r="B346" s="1"/>
      <c r="C346" s="1"/>
      <c r="D346" s="1"/>
      <c r="E346" s="1"/>
      <c r="F346" s="1"/>
      <c r="G346" s="1"/>
      <c r="H346" s="1"/>
    </row>
    <row r="347" spans="1:8" x14ac:dyDescent="0.25">
      <c r="A347" s="1"/>
      <c r="B347" s="1"/>
      <c r="C347" s="1"/>
      <c r="D347" s="1"/>
      <c r="E347" s="1"/>
      <c r="F347" s="1"/>
      <c r="G347" s="1"/>
      <c r="H347" s="1"/>
    </row>
    <row r="348" spans="1:8" x14ac:dyDescent="0.25">
      <c r="A348" s="1"/>
      <c r="B348" s="1"/>
      <c r="C348" s="1"/>
      <c r="D348" s="1"/>
      <c r="E348" s="1"/>
      <c r="F348" s="1"/>
      <c r="G348" s="1"/>
      <c r="H348" s="1"/>
    </row>
    <row r="349" spans="1:8" x14ac:dyDescent="0.25">
      <c r="A349" s="1"/>
      <c r="B349" s="1"/>
      <c r="C349" s="1"/>
      <c r="D349" s="1"/>
      <c r="E349" s="1"/>
      <c r="F349" s="1"/>
      <c r="G349" s="1"/>
      <c r="H349" s="1"/>
    </row>
    <row r="350" spans="1:8" x14ac:dyDescent="0.25">
      <c r="A350" s="1"/>
      <c r="B350" s="1"/>
      <c r="C350" s="1"/>
      <c r="D350" s="1"/>
      <c r="E350" s="1"/>
      <c r="F350" s="1"/>
      <c r="G350" s="1"/>
      <c r="H350" s="1"/>
    </row>
    <row r="351" spans="1:8" x14ac:dyDescent="0.25">
      <c r="A351" s="1"/>
      <c r="B351" s="1"/>
      <c r="C351" s="1"/>
      <c r="D351" s="1"/>
      <c r="E351" s="1"/>
      <c r="F351" s="1"/>
      <c r="G351" s="1"/>
      <c r="H351" s="1"/>
    </row>
    <row r="352" spans="1:8" x14ac:dyDescent="0.25">
      <c r="A352" s="1"/>
      <c r="B352" s="1"/>
      <c r="C352" s="1"/>
      <c r="D352" s="1"/>
      <c r="E352" s="1"/>
      <c r="F352" s="1"/>
      <c r="G352" s="1"/>
      <c r="H352" s="1"/>
    </row>
    <row r="353" spans="1:8" x14ac:dyDescent="0.25">
      <c r="A353" s="1"/>
      <c r="B353" s="1"/>
      <c r="C353" s="1"/>
      <c r="D353" s="1"/>
      <c r="E353" s="1"/>
      <c r="F353" s="1"/>
      <c r="G353" s="1"/>
      <c r="H353" s="1"/>
    </row>
    <row r="354" spans="1:8" x14ac:dyDescent="0.25">
      <c r="A354" s="1"/>
      <c r="B354" s="1"/>
      <c r="C354" s="1"/>
      <c r="D354" s="1"/>
      <c r="E354" s="1"/>
      <c r="F354" s="1"/>
      <c r="G354" s="1"/>
      <c r="H354" s="1"/>
    </row>
    <row r="355" spans="1:8" x14ac:dyDescent="0.25">
      <c r="A355" s="1"/>
      <c r="B355" s="1"/>
      <c r="C355" s="1"/>
      <c r="D355" s="1"/>
      <c r="E355" s="1"/>
      <c r="F355" s="1"/>
      <c r="G355" s="1"/>
      <c r="H355" s="1"/>
    </row>
    <row r="356" spans="1:8" x14ac:dyDescent="0.25">
      <c r="A356" s="1"/>
      <c r="B356" s="1"/>
      <c r="C356" s="1"/>
      <c r="D356" s="1"/>
      <c r="E356" s="1"/>
      <c r="F356" s="1"/>
      <c r="G356" s="1"/>
      <c r="H356" s="1"/>
    </row>
    <row r="357" spans="1:8" x14ac:dyDescent="0.25">
      <c r="A357" s="1"/>
      <c r="B357" s="1"/>
      <c r="C357" s="1"/>
      <c r="D357" s="1"/>
      <c r="E357" s="1"/>
      <c r="F357" s="1"/>
      <c r="G357" s="1"/>
      <c r="H357" s="1"/>
    </row>
    <row r="358" spans="1:8" x14ac:dyDescent="0.25">
      <c r="A358" s="1"/>
      <c r="B358" s="1"/>
      <c r="C358" s="1"/>
      <c r="D358" s="1"/>
      <c r="E358" s="1"/>
      <c r="F358" s="1"/>
      <c r="G358" s="1"/>
      <c r="H358" s="1"/>
    </row>
    <row r="359" spans="1:8" x14ac:dyDescent="0.25">
      <c r="A359" s="1"/>
      <c r="B359" s="1"/>
      <c r="C359" s="1"/>
      <c r="D359" s="1"/>
      <c r="E359" s="1"/>
      <c r="F359" s="1"/>
      <c r="G359" s="1"/>
      <c r="H359" s="1"/>
    </row>
    <row r="360" spans="1:8" x14ac:dyDescent="0.25">
      <c r="A360" s="1"/>
      <c r="B360" s="1"/>
      <c r="C360" s="1"/>
      <c r="D360" s="1"/>
      <c r="E360" s="1"/>
      <c r="F360" s="1"/>
      <c r="G360" s="1"/>
      <c r="H360" s="1"/>
    </row>
    <row r="361" spans="1:8" x14ac:dyDescent="0.25">
      <c r="A361" s="1"/>
      <c r="B361" s="1"/>
      <c r="C361" s="1"/>
      <c r="D361" s="1"/>
      <c r="E361" s="1"/>
      <c r="F361" s="1"/>
      <c r="G361" s="1"/>
      <c r="H361" s="1"/>
    </row>
    <row r="362" spans="1:8" x14ac:dyDescent="0.25">
      <c r="A362" s="1"/>
      <c r="B362" s="1"/>
      <c r="C362" s="1"/>
      <c r="D362" s="1"/>
      <c r="E362" s="1"/>
      <c r="F362" s="1"/>
      <c r="G362" s="1"/>
      <c r="H362" s="1"/>
    </row>
    <row r="363" spans="1:8" x14ac:dyDescent="0.25">
      <c r="A363" s="1"/>
      <c r="B363" s="1"/>
      <c r="C363" s="1"/>
      <c r="D363" s="1"/>
      <c r="E363" s="1"/>
      <c r="F363" s="1"/>
      <c r="G363" s="1"/>
      <c r="H363" s="1"/>
    </row>
    <row r="364" spans="1:8" x14ac:dyDescent="0.25">
      <c r="A364" s="1"/>
      <c r="B364" s="1"/>
      <c r="C364" s="1"/>
      <c r="D364" s="1"/>
      <c r="E364" s="1"/>
      <c r="F364" s="1"/>
      <c r="G364" s="1"/>
      <c r="H364" s="1"/>
    </row>
    <row r="365" spans="1:8" x14ac:dyDescent="0.25">
      <c r="A365" s="1"/>
      <c r="B365" s="1"/>
      <c r="C365" s="1"/>
      <c r="D365" s="1"/>
      <c r="E365" s="1"/>
      <c r="F365" s="1"/>
      <c r="G365" s="1"/>
      <c r="H365" s="1"/>
    </row>
    <row r="366" spans="1:8" x14ac:dyDescent="0.25">
      <c r="A366" s="1"/>
      <c r="B366" s="1"/>
      <c r="C366" s="1"/>
      <c r="D366" s="1"/>
      <c r="E366" s="1"/>
      <c r="F366" s="1"/>
      <c r="G366" s="1"/>
      <c r="H366" s="1"/>
    </row>
    <row r="367" spans="1:8" x14ac:dyDescent="0.25">
      <c r="A367" s="1"/>
      <c r="B367" s="1"/>
      <c r="C367" s="1"/>
      <c r="D367" s="1"/>
      <c r="E367" s="1"/>
      <c r="F367" s="1"/>
      <c r="G367" s="1"/>
      <c r="H367" s="1"/>
    </row>
    <row r="368" spans="1:8" x14ac:dyDescent="0.25">
      <c r="A368" s="1"/>
      <c r="B368" s="1"/>
      <c r="C368" s="1"/>
      <c r="D368" s="1"/>
      <c r="E368" s="1"/>
      <c r="F368" s="1"/>
      <c r="G368" s="1"/>
      <c r="H368" s="1"/>
    </row>
    <row r="369" spans="1:8" x14ac:dyDescent="0.25">
      <c r="A369" s="1"/>
      <c r="B369" s="1"/>
      <c r="C369" s="1"/>
      <c r="D369" s="1"/>
      <c r="E369" s="1"/>
      <c r="F369" s="1"/>
      <c r="G369" s="1"/>
      <c r="H369" s="1"/>
    </row>
    <row r="370" spans="1:8" x14ac:dyDescent="0.25">
      <c r="A370" s="1"/>
      <c r="B370" s="1"/>
      <c r="C370" s="1"/>
      <c r="D370" s="1"/>
      <c r="E370" s="1"/>
      <c r="F370" s="1"/>
      <c r="G370" s="1"/>
      <c r="H370" s="1"/>
    </row>
    <row r="371" spans="1:8" x14ac:dyDescent="0.25">
      <c r="A371" s="1"/>
      <c r="B371" s="1"/>
      <c r="C371" s="1"/>
      <c r="D371" s="1"/>
      <c r="E371" s="1"/>
      <c r="F371" s="1"/>
      <c r="G371" s="1"/>
      <c r="H371" s="1"/>
    </row>
    <row r="372" spans="1:8" x14ac:dyDescent="0.25">
      <c r="A372" s="1"/>
      <c r="B372" s="1"/>
      <c r="C372" s="1"/>
      <c r="D372" s="1"/>
      <c r="E372" s="1"/>
      <c r="F372" s="1"/>
      <c r="G372" s="1"/>
      <c r="H372" s="1"/>
    </row>
    <row r="373" spans="1:8" x14ac:dyDescent="0.25">
      <c r="A373" s="1"/>
      <c r="B373" s="1"/>
      <c r="C373" s="1"/>
      <c r="D373" s="1"/>
      <c r="E373" s="1"/>
      <c r="F373" s="1"/>
      <c r="G373" s="1"/>
      <c r="H373" s="1"/>
    </row>
    <row r="374" spans="1:8" x14ac:dyDescent="0.25">
      <c r="A374" s="1"/>
      <c r="B374" s="1"/>
      <c r="C374" s="1"/>
      <c r="D374" s="1"/>
      <c r="E374" s="1"/>
      <c r="F374" s="1"/>
      <c r="G374" s="1"/>
      <c r="H374" s="1"/>
    </row>
    <row r="375" spans="1:8" x14ac:dyDescent="0.25">
      <c r="A375" s="1"/>
      <c r="B375" s="1"/>
      <c r="C375" s="1"/>
      <c r="D375" s="1"/>
      <c r="E375" s="1"/>
      <c r="F375" s="1"/>
      <c r="G375" s="1"/>
      <c r="H375" s="1"/>
    </row>
    <row r="376" spans="1:8" x14ac:dyDescent="0.25">
      <c r="A376" s="1"/>
      <c r="B376" s="1"/>
      <c r="C376" s="1"/>
      <c r="D376" s="1"/>
      <c r="E376" s="1"/>
      <c r="F376" s="1"/>
      <c r="G376" s="1"/>
      <c r="H376" s="1"/>
    </row>
    <row r="377" spans="1:8" x14ac:dyDescent="0.25">
      <c r="A377" s="1"/>
      <c r="B377" s="1"/>
      <c r="C377" s="1"/>
      <c r="D377" s="1"/>
      <c r="E377" s="1"/>
      <c r="F377" s="1"/>
      <c r="G377" s="1"/>
      <c r="H377" s="1"/>
    </row>
    <row r="378" spans="1:8" x14ac:dyDescent="0.25">
      <c r="A378" s="1"/>
      <c r="B378" s="1"/>
      <c r="C378" s="1"/>
      <c r="D378" s="1"/>
      <c r="E378" s="1"/>
      <c r="F378" s="1"/>
      <c r="G378" s="1"/>
      <c r="H378" s="1"/>
    </row>
    <row r="379" spans="1:8" x14ac:dyDescent="0.25">
      <c r="A379" s="1"/>
      <c r="B379" s="1"/>
      <c r="C379" s="1"/>
      <c r="D379" s="1"/>
      <c r="E379" s="1"/>
      <c r="F379" s="1"/>
      <c r="G379" s="1"/>
      <c r="H379" s="1"/>
    </row>
    <row r="380" spans="1:8" x14ac:dyDescent="0.25">
      <c r="A380" s="1"/>
      <c r="B380" s="1"/>
      <c r="C380" s="1"/>
      <c r="D380" s="1"/>
      <c r="E380" s="1"/>
      <c r="F380" s="1"/>
      <c r="G380" s="1"/>
      <c r="H380" s="1"/>
    </row>
    <row r="381" spans="1:8" x14ac:dyDescent="0.25">
      <c r="A381" s="1"/>
      <c r="B381" s="1"/>
      <c r="C381" s="1"/>
      <c r="D381" s="1"/>
      <c r="E381" s="1"/>
      <c r="F381" s="1"/>
      <c r="G381" s="1"/>
      <c r="H381" s="1"/>
    </row>
    <row r="382" spans="1:8" x14ac:dyDescent="0.25">
      <c r="A382" s="1"/>
      <c r="B382" s="1"/>
      <c r="C382" s="1"/>
      <c r="D382" s="1"/>
      <c r="E382" s="1"/>
      <c r="F382" s="1"/>
      <c r="G382" s="1"/>
      <c r="H382" s="1"/>
    </row>
    <row r="383" spans="1:8" x14ac:dyDescent="0.25">
      <c r="A383" s="1"/>
      <c r="B383" s="1"/>
      <c r="C383" s="1"/>
      <c r="D383" s="1"/>
      <c r="E383" s="1"/>
      <c r="F383" s="1"/>
      <c r="G383" s="1"/>
      <c r="H383" s="1"/>
    </row>
    <row r="384" spans="1:8" x14ac:dyDescent="0.25">
      <c r="A384" s="1"/>
      <c r="B384" s="1"/>
      <c r="C384" s="1"/>
      <c r="D384" s="1"/>
      <c r="E384" s="1"/>
      <c r="F384" s="1"/>
      <c r="G384" s="1"/>
      <c r="H384" s="1"/>
    </row>
    <row r="385" spans="1:8" x14ac:dyDescent="0.25">
      <c r="A385" s="1"/>
      <c r="B385" s="1"/>
      <c r="C385" s="1"/>
      <c r="D385" s="1"/>
      <c r="E385" s="1"/>
      <c r="F385" s="1"/>
      <c r="G385" s="1"/>
      <c r="H385" s="1"/>
    </row>
    <row r="386" spans="1:8" x14ac:dyDescent="0.25">
      <c r="A386" s="1"/>
      <c r="B386" s="1"/>
      <c r="C386" s="1"/>
      <c r="D386" s="1"/>
      <c r="E386" s="1"/>
      <c r="F386" s="1"/>
      <c r="G386" s="1"/>
      <c r="H386" s="1"/>
    </row>
    <row r="387" spans="1:8" x14ac:dyDescent="0.25">
      <c r="A387" s="1"/>
      <c r="B387" s="1"/>
      <c r="C387" s="1"/>
      <c r="D387" s="1"/>
      <c r="E387" s="1"/>
      <c r="F387" s="1"/>
      <c r="G387" s="1"/>
      <c r="H387" s="1"/>
    </row>
    <row r="388" spans="1:8" x14ac:dyDescent="0.25">
      <c r="A388" s="1"/>
      <c r="B388" s="1"/>
      <c r="C388" s="1"/>
      <c r="D388" s="1"/>
      <c r="E388" s="1"/>
      <c r="F388" s="1"/>
      <c r="G388" s="1"/>
      <c r="H388" s="1"/>
    </row>
    <row r="389" spans="1:8" x14ac:dyDescent="0.25">
      <c r="A389" s="1"/>
      <c r="B389" s="1"/>
      <c r="C389" s="1"/>
      <c r="D389" s="1"/>
      <c r="E389" s="1"/>
      <c r="F389" s="1"/>
      <c r="G389" s="1"/>
      <c r="H389" s="1"/>
    </row>
    <row r="390" spans="1:8" x14ac:dyDescent="0.25">
      <c r="A390" s="1"/>
      <c r="B390" s="1"/>
      <c r="C390" s="1"/>
      <c r="D390" s="1"/>
      <c r="E390" s="1"/>
      <c r="F390" s="1"/>
      <c r="G390" s="1"/>
      <c r="H390" s="1"/>
    </row>
    <row r="391" spans="1:8" x14ac:dyDescent="0.25">
      <c r="A391" s="1"/>
      <c r="B391" s="1"/>
      <c r="C391" s="1"/>
      <c r="D391" s="1"/>
      <c r="E391" s="1"/>
      <c r="F391" s="1"/>
      <c r="G391" s="1"/>
      <c r="H391" s="1"/>
    </row>
    <row r="392" spans="1:8" x14ac:dyDescent="0.25">
      <c r="A392" s="1"/>
      <c r="B392" s="1"/>
      <c r="C392" s="1"/>
      <c r="D392" s="1"/>
      <c r="E392" s="1"/>
      <c r="F392" s="1"/>
      <c r="G392" s="1"/>
      <c r="H392" s="1"/>
    </row>
    <row r="393" spans="1:8" x14ac:dyDescent="0.25">
      <c r="A393" s="1"/>
      <c r="B393" s="1"/>
      <c r="C393" s="1"/>
      <c r="D393" s="1"/>
      <c r="E393" s="1"/>
      <c r="F393" s="1"/>
      <c r="G393" s="1"/>
      <c r="H393" s="1"/>
    </row>
    <row r="394" spans="1:8" x14ac:dyDescent="0.25">
      <c r="A394" s="1"/>
      <c r="B394" s="1"/>
      <c r="C394" s="1"/>
      <c r="D394" s="1"/>
      <c r="E394" s="1"/>
      <c r="F394" s="1"/>
      <c r="G394" s="1"/>
      <c r="H394" s="1"/>
    </row>
    <row r="395" spans="1:8" x14ac:dyDescent="0.25">
      <c r="A395" s="1"/>
      <c r="B395" s="1"/>
      <c r="C395" s="1"/>
      <c r="D395" s="1"/>
      <c r="E395" s="1"/>
      <c r="F395" s="1"/>
      <c r="G395" s="1"/>
      <c r="H395" s="1"/>
    </row>
    <row r="396" spans="1:8" x14ac:dyDescent="0.25">
      <c r="A396" s="1"/>
      <c r="B396" s="1"/>
      <c r="C396" s="1"/>
      <c r="D396" s="1"/>
      <c r="E396" s="1"/>
      <c r="F396" s="1"/>
      <c r="G396" s="1"/>
      <c r="H396" s="1"/>
    </row>
    <row r="397" spans="1:8" x14ac:dyDescent="0.25">
      <c r="A397" s="1"/>
      <c r="B397" s="1"/>
      <c r="C397" s="1"/>
      <c r="D397" s="1"/>
      <c r="E397" s="1"/>
      <c r="F397" s="1"/>
      <c r="G397" s="1"/>
      <c r="H397" s="1"/>
    </row>
    <row r="398" spans="1:8" x14ac:dyDescent="0.25">
      <c r="A398" s="1"/>
      <c r="B398" s="1"/>
      <c r="C398" s="1"/>
      <c r="D398" s="1"/>
      <c r="E398" s="1"/>
      <c r="F398" s="1"/>
      <c r="G398" s="1"/>
      <c r="H398" s="1"/>
    </row>
    <row r="399" spans="1:8" x14ac:dyDescent="0.25">
      <c r="A399" s="1"/>
      <c r="B399" s="1"/>
      <c r="C399" s="1"/>
      <c r="D399" s="1"/>
      <c r="E399" s="1"/>
      <c r="F399" s="1"/>
      <c r="G399" s="1"/>
      <c r="H399" s="1"/>
    </row>
    <row r="400" spans="1:8" x14ac:dyDescent="0.25">
      <c r="A400" s="1"/>
      <c r="B400" s="1"/>
      <c r="C400" s="1"/>
      <c r="D400" s="1"/>
      <c r="E400" s="1"/>
      <c r="F400" s="1"/>
      <c r="G400" s="1"/>
      <c r="H400" s="1"/>
    </row>
    <row r="401" spans="1:8" x14ac:dyDescent="0.25">
      <c r="A401" s="1"/>
      <c r="B401" s="1"/>
      <c r="C401" s="1"/>
      <c r="D401" s="1"/>
      <c r="E401" s="1"/>
      <c r="F401" s="1"/>
      <c r="G401" s="1"/>
      <c r="H401" s="1"/>
    </row>
    <row r="402" spans="1:8" x14ac:dyDescent="0.25">
      <c r="A402" s="1"/>
      <c r="B402" s="1"/>
      <c r="C402" s="1"/>
      <c r="D402" s="1"/>
      <c r="E402" s="1"/>
      <c r="F402" s="1"/>
      <c r="G402" s="1"/>
      <c r="H402" s="1"/>
    </row>
    <row r="403" spans="1:8" x14ac:dyDescent="0.25">
      <c r="A403" s="1"/>
      <c r="B403" s="1"/>
      <c r="C403" s="1"/>
      <c r="D403" s="1"/>
      <c r="E403" s="1"/>
      <c r="F403" s="1"/>
      <c r="G403" s="1"/>
      <c r="H403" s="1"/>
    </row>
    <row r="404" spans="1:8" x14ac:dyDescent="0.25">
      <c r="A404" s="1"/>
      <c r="B404" s="1"/>
      <c r="C404" s="1"/>
      <c r="D404" s="1"/>
      <c r="E404" s="1"/>
      <c r="F404" s="1"/>
      <c r="G404" s="1"/>
      <c r="H404" s="1"/>
    </row>
    <row r="405" spans="1:8" x14ac:dyDescent="0.25">
      <c r="A405" s="1"/>
      <c r="B405" s="1"/>
      <c r="C405" s="1"/>
      <c r="D405" s="1"/>
      <c r="E405" s="1"/>
      <c r="F405" s="1"/>
      <c r="G405" s="1"/>
      <c r="H405" s="1"/>
    </row>
    <row r="406" spans="1:8" x14ac:dyDescent="0.25">
      <c r="A406" s="1"/>
      <c r="B406" s="1"/>
      <c r="C406" s="1"/>
      <c r="D406" s="1"/>
      <c r="E406" s="1"/>
      <c r="F406" s="1"/>
      <c r="G406" s="1"/>
      <c r="H406" s="1"/>
    </row>
    <row r="407" spans="1:8" x14ac:dyDescent="0.25">
      <c r="A407" s="1"/>
      <c r="B407" s="1"/>
      <c r="C407" s="1"/>
      <c r="D407" s="1"/>
      <c r="E407" s="1"/>
      <c r="F407" s="1"/>
      <c r="G407" s="1"/>
      <c r="H407" s="1"/>
    </row>
    <row r="408" spans="1:8" x14ac:dyDescent="0.25">
      <c r="A408" s="1"/>
      <c r="B408" s="1"/>
      <c r="C408" s="1"/>
      <c r="D408" s="1"/>
      <c r="E408" s="1"/>
      <c r="F408" s="1"/>
      <c r="G408" s="1"/>
      <c r="H408" s="1"/>
    </row>
    <row r="409" spans="1:8" x14ac:dyDescent="0.25">
      <c r="A409" s="1"/>
      <c r="B409" s="1"/>
      <c r="C409" s="1"/>
      <c r="D409" s="1"/>
      <c r="E409" s="1"/>
      <c r="F409" s="1"/>
      <c r="G409" s="1"/>
      <c r="H409" s="1"/>
    </row>
    <row r="410" spans="1:8" x14ac:dyDescent="0.25">
      <c r="A410" s="1"/>
      <c r="B410" s="1"/>
      <c r="C410" s="1"/>
      <c r="D410" s="1"/>
      <c r="E410" s="1"/>
      <c r="F410" s="1"/>
      <c r="G410" s="1"/>
      <c r="H410" s="1"/>
    </row>
    <row r="411" spans="1:8" x14ac:dyDescent="0.25">
      <c r="A411" s="1"/>
      <c r="B411" s="1"/>
      <c r="C411" s="1"/>
      <c r="D411" s="1"/>
      <c r="E411" s="1"/>
      <c r="F411" s="1"/>
      <c r="G411" s="1"/>
      <c r="H411" s="1"/>
    </row>
    <row r="412" spans="1:8" x14ac:dyDescent="0.25">
      <c r="A412" s="1"/>
      <c r="B412" s="1"/>
      <c r="C412" s="1"/>
      <c r="D412" s="1"/>
      <c r="E412" s="1"/>
      <c r="F412" s="1"/>
      <c r="G412" s="1"/>
      <c r="H412" s="1"/>
    </row>
    <row r="413" spans="1:8" x14ac:dyDescent="0.25">
      <c r="A413" s="1"/>
      <c r="B413" s="1"/>
      <c r="C413" s="1"/>
      <c r="D413" s="1"/>
      <c r="E413" s="1"/>
      <c r="F413" s="1"/>
      <c r="G413" s="1"/>
      <c r="H413" s="1"/>
    </row>
    <row r="414" spans="1:8" x14ac:dyDescent="0.25">
      <c r="A414" s="1"/>
      <c r="B414" s="1"/>
      <c r="C414" s="1"/>
      <c r="D414" s="1"/>
      <c r="E414" s="1"/>
      <c r="F414" s="1"/>
      <c r="G414" s="1"/>
      <c r="H414" s="1"/>
    </row>
    <row r="415" spans="1:8" x14ac:dyDescent="0.25">
      <c r="A415" s="1"/>
      <c r="B415" s="1"/>
      <c r="C415" s="1"/>
      <c r="D415" s="1"/>
      <c r="E415" s="1"/>
      <c r="F415" s="1"/>
      <c r="G415" s="1"/>
      <c r="H415" s="1"/>
    </row>
    <row r="416" spans="1:8" x14ac:dyDescent="0.25">
      <c r="A416" s="1"/>
      <c r="B416" s="1"/>
      <c r="C416" s="1"/>
      <c r="D416" s="1"/>
      <c r="E416" s="1"/>
      <c r="F416" s="1"/>
      <c r="G416" s="1"/>
      <c r="H416" s="1"/>
    </row>
    <row r="417" spans="1:8" x14ac:dyDescent="0.25">
      <c r="A417" s="1"/>
      <c r="B417" s="1"/>
      <c r="C417" s="1"/>
      <c r="D417" s="1"/>
      <c r="E417" s="1"/>
      <c r="F417" s="1"/>
      <c r="G417" s="1"/>
      <c r="H417" s="1"/>
    </row>
    <row r="418" spans="1:8" x14ac:dyDescent="0.25">
      <c r="A418" s="1"/>
      <c r="B418" s="1"/>
      <c r="C418" s="1"/>
      <c r="D418" s="1"/>
      <c r="E418" s="1"/>
      <c r="F418" s="1"/>
      <c r="G418" s="1"/>
      <c r="H418" s="1"/>
    </row>
    <row r="419" spans="1:8" x14ac:dyDescent="0.25">
      <c r="A419" s="1"/>
      <c r="B419" s="1"/>
      <c r="C419" s="1"/>
      <c r="D419" s="1"/>
      <c r="E419" s="1"/>
      <c r="F419" s="1"/>
      <c r="G419" s="1"/>
      <c r="H419" s="1"/>
    </row>
    <row r="420" spans="1:8" x14ac:dyDescent="0.25">
      <c r="A420" s="1"/>
      <c r="B420" s="1"/>
      <c r="C420" s="1"/>
      <c r="D420" s="1"/>
      <c r="E420" s="1"/>
      <c r="F420" s="1"/>
      <c r="G420" s="1"/>
      <c r="H420" s="1"/>
    </row>
    <row r="421" spans="1:8" x14ac:dyDescent="0.25">
      <c r="A421" s="1"/>
      <c r="B421" s="1"/>
      <c r="C421" s="1"/>
      <c r="D421" s="1"/>
      <c r="E421" s="1"/>
      <c r="F421" s="1"/>
      <c r="G421" s="1"/>
      <c r="H421" s="1"/>
    </row>
    <row r="422" spans="1:8" x14ac:dyDescent="0.25">
      <c r="A422" s="1"/>
      <c r="B422" s="1"/>
      <c r="C422" s="1"/>
      <c r="D422" s="1"/>
      <c r="E422" s="1"/>
      <c r="F422" s="1"/>
      <c r="G422" s="1"/>
      <c r="H422" s="1"/>
    </row>
    <row r="423" spans="1:8" x14ac:dyDescent="0.25">
      <c r="A423" s="1"/>
      <c r="B423" s="1"/>
      <c r="C423" s="1"/>
      <c r="D423" s="1"/>
      <c r="E423" s="1"/>
      <c r="F423" s="1"/>
      <c r="G423" s="1"/>
      <c r="H423" s="1"/>
    </row>
    <row r="424" spans="1:8" x14ac:dyDescent="0.25">
      <c r="A424" s="1"/>
      <c r="B424" s="1"/>
      <c r="C424" s="1"/>
      <c r="D424" s="1"/>
      <c r="E424" s="1"/>
      <c r="F424" s="1"/>
      <c r="G424" s="1"/>
      <c r="H424" s="1"/>
    </row>
    <row r="425" spans="1:8" x14ac:dyDescent="0.25">
      <c r="A425" s="1"/>
      <c r="B425" s="1"/>
      <c r="C425" s="1"/>
      <c r="D425" s="1"/>
      <c r="E425" s="1"/>
      <c r="F425" s="1"/>
      <c r="G425" s="1"/>
      <c r="H425" s="1"/>
    </row>
    <row r="426" spans="1:8" x14ac:dyDescent="0.25">
      <c r="A426" s="1"/>
      <c r="B426" s="1"/>
      <c r="C426" s="1"/>
      <c r="D426" s="1"/>
      <c r="E426" s="1"/>
      <c r="F426" s="1"/>
      <c r="G426" s="1"/>
      <c r="H426" s="1"/>
    </row>
    <row r="427" spans="1:8" x14ac:dyDescent="0.25">
      <c r="A427" s="1"/>
      <c r="B427" s="1"/>
      <c r="C427" s="1"/>
      <c r="D427" s="1"/>
      <c r="E427" s="1"/>
      <c r="F427" s="1"/>
      <c r="G427" s="1"/>
      <c r="H427" s="1"/>
    </row>
    <row r="428" spans="1:8" x14ac:dyDescent="0.25">
      <c r="A428" s="1"/>
      <c r="B428" s="1"/>
      <c r="C428" s="1"/>
      <c r="D428" s="1"/>
      <c r="E428" s="1"/>
      <c r="F428" s="1"/>
      <c r="G428" s="1"/>
      <c r="H428" s="1"/>
    </row>
    <row r="429" spans="1:8" x14ac:dyDescent="0.25">
      <c r="A429" s="1"/>
      <c r="B429" s="1"/>
      <c r="C429" s="1"/>
      <c r="D429" s="1"/>
      <c r="E429" s="1"/>
      <c r="F429" s="1"/>
      <c r="G429" s="1"/>
      <c r="H429" s="1"/>
    </row>
    <row r="430" spans="1:8" x14ac:dyDescent="0.25">
      <c r="A430" s="1"/>
      <c r="B430" s="1"/>
      <c r="C430" s="1"/>
      <c r="D430" s="1"/>
      <c r="E430" s="1"/>
      <c r="F430" s="1"/>
      <c r="G430" s="1"/>
      <c r="H430" s="1"/>
    </row>
    <row r="431" spans="1:8" x14ac:dyDescent="0.25">
      <c r="A431" s="1"/>
      <c r="B431" s="1"/>
      <c r="C431" s="1"/>
      <c r="D431" s="1"/>
      <c r="E431" s="1"/>
      <c r="F431" s="1"/>
      <c r="G431" s="1"/>
      <c r="H431" s="1"/>
    </row>
    <row r="432" spans="1:8" x14ac:dyDescent="0.25">
      <c r="A432" s="1"/>
      <c r="B432" s="1"/>
      <c r="C432" s="1"/>
      <c r="D432" s="1"/>
      <c r="E432" s="1"/>
      <c r="F432" s="1"/>
      <c r="G432" s="1"/>
      <c r="H432" s="1"/>
    </row>
    <row r="433" spans="1:8" x14ac:dyDescent="0.25">
      <c r="A433" s="1"/>
      <c r="B433" s="1"/>
      <c r="C433" s="1"/>
      <c r="D433" s="1"/>
      <c r="E433" s="1"/>
      <c r="F433" s="1"/>
      <c r="G433" s="1"/>
      <c r="H433" s="1"/>
    </row>
    <row r="434" spans="1:8" x14ac:dyDescent="0.25">
      <c r="A434" s="1"/>
      <c r="B434" s="1"/>
      <c r="C434" s="1"/>
      <c r="D434" s="1"/>
      <c r="E434" s="1"/>
      <c r="F434" s="1"/>
      <c r="G434" s="1"/>
      <c r="H434" s="1"/>
    </row>
    <row r="435" spans="1:8" x14ac:dyDescent="0.25">
      <c r="A435" s="1"/>
      <c r="B435" s="1"/>
      <c r="C435" s="1"/>
      <c r="D435" s="1"/>
      <c r="E435" s="1"/>
      <c r="F435" s="1"/>
      <c r="G435" s="1"/>
      <c r="H435" s="1"/>
    </row>
    <row r="436" spans="1:8" x14ac:dyDescent="0.25">
      <c r="A436" s="1"/>
      <c r="B436" s="1"/>
      <c r="C436" s="1"/>
      <c r="D436" s="1"/>
      <c r="E436" s="1"/>
      <c r="F436" s="1"/>
      <c r="G436" s="1"/>
      <c r="H436" s="1"/>
    </row>
    <row r="437" spans="1:8" x14ac:dyDescent="0.25">
      <c r="A437" s="1"/>
      <c r="B437" s="1"/>
      <c r="C437" s="1"/>
      <c r="D437" s="1"/>
      <c r="E437" s="1"/>
      <c r="F437" s="1"/>
      <c r="G437" s="1"/>
      <c r="H437" s="1"/>
    </row>
    <row r="438" spans="1:8" x14ac:dyDescent="0.25">
      <c r="A438" s="1"/>
      <c r="B438" s="1"/>
      <c r="C438" s="1"/>
      <c r="D438" s="1"/>
      <c r="E438" s="1"/>
      <c r="F438" s="1"/>
      <c r="G438" s="1"/>
      <c r="H438" s="1"/>
    </row>
    <row r="439" spans="1:8" x14ac:dyDescent="0.25">
      <c r="A439" s="1"/>
      <c r="B439" s="1"/>
      <c r="C439" s="1"/>
      <c r="D439" s="1"/>
      <c r="E439" s="1"/>
      <c r="F439" s="1"/>
      <c r="G439" s="1"/>
      <c r="H439" s="1"/>
    </row>
    <row r="440" spans="1:8" x14ac:dyDescent="0.25">
      <c r="A440" s="1"/>
      <c r="B440" s="1"/>
      <c r="C440" s="1"/>
      <c r="D440" s="1"/>
      <c r="E440" s="1"/>
      <c r="F440" s="1"/>
      <c r="G440" s="1"/>
      <c r="H440" s="1"/>
    </row>
    <row r="441" spans="1:8" x14ac:dyDescent="0.25">
      <c r="A441" s="1"/>
      <c r="B441" s="1"/>
      <c r="C441" s="1"/>
      <c r="D441" s="1"/>
      <c r="E441" s="1"/>
      <c r="F441" s="1"/>
      <c r="G441" s="1"/>
      <c r="H441" s="1"/>
    </row>
    <row r="442" spans="1:8" x14ac:dyDescent="0.25">
      <c r="A442" s="1"/>
      <c r="B442" s="1"/>
      <c r="C442" s="1"/>
      <c r="D442" s="1"/>
      <c r="E442" s="1"/>
      <c r="F442" s="1"/>
      <c r="G442" s="1"/>
      <c r="H442" s="1"/>
    </row>
    <row r="443" spans="1:8" x14ac:dyDescent="0.25">
      <c r="A443" s="1"/>
      <c r="B443" s="1"/>
      <c r="C443" s="1"/>
      <c r="D443" s="1"/>
      <c r="E443" s="1"/>
      <c r="F443" s="1"/>
      <c r="G443" s="1"/>
      <c r="H443" s="1"/>
    </row>
    <row r="444" spans="1:8" x14ac:dyDescent="0.25">
      <c r="A444" s="1"/>
      <c r="B444" s="1"/>
      <c r="C444" s="1"/>
      <c r="D444" s="1"/>
      <c r="E444" s="1"/>
      <c r="F444" s="1"/>
      <c r="G444" s="1"/>
      <c r="H444" s="1"/>
    </row>
    <row r="445" spans="1:8" x14ac:dyDescent="0.25">
      <c r="A445" s="1"/>
      <c r="B445" s="1"/>
      <c r="C445" s="1"/>
      <c r="D445" s="1"/>
      <c r="E445" s="1"/>
      <c r="F445" s="1"/>
      <c r="G445" s="1"/>
      <c r="H445" s="1"/>
    </row>
    <row r="446" spans="1:8" x14ac:dyDescent="0.25">
      <c r="A446" s="1"/>
      <c r="B446" s="1"/>
      <c r="C446" s="1"/>
      <c r="D446" s="1"/>
      <c r="E446" s="1"/>
      <c r="F446" s="1"/>
      <c r="G446" s="1"/>
      <c r="H446" s="1"/>
    </row>
    <row r="447" spans="1:8" x14ac:dyDescent="0.25">
      <c r="A447" s="1"/>
      <c r="B447" s="1"/>
      <c r="C447" s="1"/>
      <c r="D447" s="1"/>
      <c r="E447" s="1"/>
      <c r="F447" s="1"/>
      <c r="G447" s="1"/>
      <c r="H447" s="1"/>
    </row>
    <row r="448" spans="1:8" x14ac:dyDescent="0.25">
      <c r="A448" s="1"/>
      <c r="B448" s="1"/>
      <c r="C448" s="1"/>
      <c r="D448" s="1"/>
      <c r="E448" s="1"/>
      <c r="F448" s="1"/>
      <c r="G448" s="1"/>
      <c r="H448" s="1"/>
    </row>
    <row r="449" spans="1:8" x14ac:dyDescent="0.25">
      <c r="A449" s="1"/>
      <c r="B449" s="1"/>
      <c r="C449" s="1"/>
      <c r="D449" s="1"/>
      <c r="E449" s="1"/>
      <c r="F449" s="1"/>
      <c r="G449" s="1"/>
      <c r="H449" s="1"/>
    </row>
    <row r="450" spans="1:8" x14ac:dyDescent="0.25">
      <c r="A450" s="1"/>
      <c r="B450" s="1"/>
      <c r="C450" s="1"/>
      <c r="D450" s="1"/>
      <c r="E450" s="1"/>
      <c r="F450" s="1"/>
      <c r="G450" s="1"/>
      <c r="H450" s="1"/>
    </row>
    <row r="451" spans="1:8" x14ac:dyDescent="0.25">
      <c r="A451" s="1"/>
      <c r="B451" s="1"/>
      <c r="C451" s="1"/>
      <c r="D451" s="1"/>
      <c r="E451" s="1"/>
      <c r="F451" s="1"/>
      <c r="G451" s="1"/>
      <c r="H451" s="1"/>
    </row>
    <row r="452" spans="1:8" x14ac:dyDescent="0.25">
      <c r="A452" s="1"/>
      <c r="B452" s="1"/>
      <c r="C452" s="1"/>
      <c r="D452" s="1"/>
      <c r="E452" s="1"/>
      <c r="F452" s="1"/>
      <c r="G452" s="1"/>
      <c r="H452" s="1"/>
    </row>
    <row r="453" spans="1:8" x14ac:dyDescent="0.25">
      <c r="A453" s="1"/>
      <c r="B453" s="1"/>
      <c r="C453" s="1"/>
      <c r="D453" s="1"/>
      <c r="E453" s="1"/>
      <c r="F453" s="1"/>
      <c r="G453" s="1"/>
      <c r="H453" s="1"/>
    </row>
    <row r="454" spans="1:8" x14ac:dyDescent="0.25">
      <c r="A454" s="1"/>
      <c r="B454" s="1"/>
      <c r="C454" s="1"/>
      <c r="D454" s="1"/>
      <c r="E454" s="1"/>
      <c r="F454" s="1"/>
      <c r="G454" s="1"/>
      <c r="H454" s="1"/>
    </row>
    <row r="455" spans="1:8" x14ac:dyDescent="0.25">
      <c r="A455" s="1"/>
      <c r="B455" s="1"/>
      <c r="C455" s="1"/>
      <c r="D455" s="1"/>
      <c r="E455" s="1"/>
      <c r="F455" s="1"/>
      <c r="G455" s="1"/>
      <c r="H455" s="1"/>
    </row>
    <row r="456" spans="1:8" x14ac:dyDescent="0.25">
      <c r="A456" s="1"/>
      <c r="B456" s="1"/>
      <c r="C456" s="1"/>
      <c r="D456" s="1"/>
      <c r="E456" s="1"/>
      <c r="F456" s="1"/>
      <c r="G456" s="1"/>
      <c r="H456" s="1"/>
    </row>
    <row r="457" spans="1:8" x14ac:dyDescent="0.25">
      <c r="A457" s="1"/>
      <c r="B457" s="1"/>
      <c r="C457" s="1"/>
      <c r="D457" s="1"/>
      <c r="E457" s="1"/>
      <c r="F457" s="1"/>
      <c r="G457" s="1"/>
      <c r="H457" s="1"/>
    </row>
    <row r="458" spans="1:8" x14ac:dyDescent="0.25">
      <c r="A458" s="1"/>
      <c r="B458" s="1"/>
      <c r="C458" s="1"/>
      <c r="D458" s="1"/>
      <c r="E458" s="1"/>
      <c r="F458" s="1"/>
      <c r="G458" s="1"/>
      <c r="H458" s="1"/>
    </row>
    <row r="459" spans="1:8" x14ac:dyDescent="0.25">
      <c r="A459" s="1"/>
      <c r="B459" s="1"/>
      <c r="C459" s="1"/>
      <c r="D459" s="1"/>
      <c r="E459" s="1"/>
      <c r="F459" s="1"/>
      <c r="G459" s="1"/>
      <c r="H459" s="1"/>
    </row>
    <row r="460" spans="1:8" x14ac:dyDescent="0.25">
      <c r="A460" s="1"/>
      <c r="B460" s="1"/>
      <c r="C460" s="1"/>
      <c r="D460" s="1"/>
      <c r="E460" s="1"/>
      <c r="F460" s="1"/>
      <c r="G460" s="1"/>
      <c r="H460" s="1"/>
    </row>
    <row r="461" spans="1:8" x14ac:dyDescent="0.25">
      <c r="A461" s="1"/>
      <c r="B461" s="1"/>
      <c r="C461" s="1"/>
      <c r="D461" s="1"/>
      <c r="E461" s="1"/>
      <c r="F461" s="1"/>
      <c r="G461" s="1"/>
      <c r="H461" s="1"/>
    </row>
    <row r="462" spans="1:8" x14ac:dyDescent="0.25">
      <c r="A462" s="1"/>
      <c r="B462" s="1"/>
      <c r="C462" s="1"/>
      <c r="D462" s="1"/>
      <c r="E462" s="1"/>
      <c r="F462" s="1"/>
      <c r="G462" s="1"/>
      <c r="H462" s="1"/>
    </row>
    <row r="463" spans="1:8" x14ac:dyDescent="0.25">
      <c r="A463" s="1"/>
      <c r="B463" s="1"/>
      <c r="C463" s="1"/>
      <c r="D463" s="1"/>
      <c r="E463" s="1"/>
      <c r="F463" s="1"/>
      <c r="G463" s="1"/>
      <c r="H463" s="1"/>
    </row>
    <row r="464" spans="1:8" x14ac:dyDescent="0.25">
      <c r="A464" s="1"/>
      <c r="B464" s="1"/>
      <c r="C464" s="1"/>
      <c r="D464" s="1"/>
      <c r="E464" s="1"/>
      <c r="F464" s="1"/>
      <c r="G464" s="1"/>
      <c r="H464" s="1"/>
    </row>
    <row r="465" spans="1:8" x14ac:dyDescent="0.25">
      <c r="A465" s="1"/>
      <c r="B465" s="1"/>
      <c r="C465" s="1"/>
      <c r="D465" s="1"/>
      <c r="E465" s="1"/>
      <c r="F465" s="1"/>
      <c r="G465" s="1"/>
      <c r="H465" s="1"/>
    </row>
    <row r="466" spans="1:8" x14ac:dyDescent="0.25">
      <c r="A466" s="1"/>
      <c r="B466" s="1"/>
      <c r="C466" s="1"/>
      <c r="D466" s="1"/>
      <c r="E466" s="1"/>
      <c r="F466" s="1"/>
      <c r="G466" s="1"/>
      <c r="H466" s="1"/>
    </row>
    <row r="467" spans="1:8" x14ac:dyDescent="0.25">
      <c r="A467" s="1"/>
      <c r="B467" s="1"/>
      <c r="C467" s="1"/>
      <c r="D467" s="1"/>
      <c r="E467" s="1"/>
      <c r="F467" s="1"/>
      <c r="G467" s="1"/>
      <c r="H467" s="1"/>
    </row>
    <row r="468" spans="1:8" x14ac:dyDescent="0.25">
      <c r="A468" s="1"/>
      <c r="B468" s="1"/>
      <c r="C468" s="1"/>
      <c r="D468" s="1"/>
      <c r="E468" s="1"/>
      <c r="F468" s="1"/>
      <c r="G468" s="1"/>
      <c r="H468" s="1"/>
    </row>
    <row r="469" spans="1:8" x14ac:dyDescent="0.25">
      <c r="A469" s="1"/>
      <c r="B469" s="1"/>
      <c r="C469" s="1"/>
      <c r="D469" s="1"/>
      <c r="E469" s="1"/>
      <c r="F469" s="1"/>
      <c r="G469" s="1"/>
      <c r="H469" s="1"/>
    </row>
    <row r="470" spans="1:8" x14ac:dyDescent="0.25">
      <c r="A470" s="1"/>
      <c r="B470" s="1"/>
      <c r="C470" s="1"/>
      <c r="D470" s="1"/>
      <c r="E470" s="1"/>
      <c r="F470" s="1"/>
      <c r="G470" s="1"/>
      <c r="H470" s="1"/>
    </row>
    <row r="471" spans="1:8" x14ac:dyDescent="0.25">
      <c r="A471" s="1"/>
      <c r="B471" s="1"/>
      <c r="C471" s="1"/>
      <c r="D471" s="1"/>
      <c r="E471" s="1"/>
      <c r="F471" s="1"/>
      <c r="G471" s="1"/>
      <c r="H471" s="1"/>
    </row>
    <row r="472" spans="1:8" x14ac:dyDescent="0.25">
      <c r="A472" s="1"/>
      <c r="B472" s="1"/>
      <c r="C472" s="1"/>
      <c r="D472" s="1"/>
      <c r="E472" s="1"/>
      <c r="F472" s="1"/>
      <c r="G472" s="1"/>
      <c r="H472" s="1"/>
    </row>
    <row r="473" spans="1:8" x14ac:dyDescent="0.25">
      <c r="A473" s="1"/>
      <c r="B473" s="1"/>
      <c r="C473" s="1"/>
      <c r="D473" s="1"/>
      <c r="E473" s="1"/>
      <c r="F473" s="1"/>
      <c r="G473" s="1"/>
      <c r="H473" s="1"/>
    </row>
    <row r="474" spans="1:8" x14ac:dyDescent="0.25">
      <c r="A474" s="1"/>
      <c r="B474" s="1"/>
      <c r="C474" s="1"/>
      <c r="D474" s="1"/>
      <c r="E474" s="1"/>
      <c r="F474" s="1"/>
      <c r="G474" s="1"/>
      <c r="H474" s="1"/>
    </row>
    <row r="475" spans="1:8" x14ac:dyDescent="0.25">
      <c r="A475" s="1"/>
      <c r="B475" s="1"/>
      <c r="C475" s="1"/>
      <c r="D475" s="1"/>
      <c r="E475" s="1"/>
      <c r="F475" s="1"/>
      <c r="G475" s="1"/>
      <c r="H475" s="1"/>
    </row>
    <row r="476" spans="1:8" x14ac:dyDescent="0.25">
      <c r="A476" s="1"/>
      <c r="B476" s="1"/>
      <c r="C476" s="1"/>
      <c r="D476" s="1"/>
      <c r="E476" s="1"/>
      <c r="F476" s="1"/>
      <c r="G476" s="1"/>
      <c r="H476" s="1"/>
    </row>
    <row r="477" spans="1:8" x14ac:dyDescent="0.25">
      <c r="A477" s="1"/>
      <c r="B477" s="1"/>
      <c r="C477" s="1"/>
      <c r="D477" s="1"/>
      <c r="E477" s="1"/>
      <c r="F477" s="1"/>
      <c r="G477" s="1"/>
      <c r="H477" s="1"/>
    </row>
    <row r="478" spans="1:8" x14ac:dyDescent="0.25">
      <c r="A478" s="1"/>
      <c r="B478" s="1"/>
      <c r="C478" s="1"/>
      <c r="D478" s="1"/>
      <c r="E478" s="1"/>
      <c r="F478" s="1"/>
      <c r="G478" s="1"/>
      <c r="H478" s="1"/>
    </row>
    <row r="479" spans="1:8" x14ac:dyDescent="0.25">
      <c r="A479" s="1"/>
      <c r="B479" s="1"/>
      <c r="C479" s="1"/>
      <c r="D479" s="1"/>
      <c r="E479" s="1"/>
      <c r="F479" s="1"/>
      <c r="G479" s="1"/>
      <c r="H479" s="1"/>
    </row>
    <row r="480" spans="1:8" x14ac:dyDescent="0.25">
      <c r="A480" s="1"/>
      <c r="B480" s="1"/>
      <c r="C480" s="1"/>
      <c r="D480" s="1"/>
      <c r="E480" s="1"/>
      <c r="F480" s="1"/>
      <c r="G480" s="1"/>
      <c r="H480" s="1"/>
    </row>
    <row r="481" spans="1:8" x14ac:dyDescent="0.25">
      <c r="A481" s="1"/>
      <c r="B481" s="1"/>
      <c r="C481" s="1"/>
      <c r="D481" s="1"/>
      <c r="E481" s="1"/>
      <c r="F481" s="1"/>
      <c r="G481" s="1"/>
      <c r="H481" s="1"/>
    </row>
    <row r="482" spans="1:8" x14ac:dyDescent="0.25">
      <c r="A482" s="1"/>
      <c r="B482" s="1"/>
      <c r="C482" s="1"/>
      <c r="D482" s="1"/>
      <c r="E482" s="1"/>
      <c r="F482" s="1"/>
      <c r="G482" s="1"/>
      <c r="H482" s="1"/>
    </row>
    <row r="483" spans="1:8" x14ac:dyDescent="0.25">
      <c r="A483" s="1"/>
      <c r="B483" s="1"/>
      <c r="C483" s="1"/>
      <c r="D483" s="1"/>
      <c r="E483" s="1"/>
      <c r="F483" s="1"/>
      <c r="G483" s="1"/>
      <c r="H483" s="1"/>
    </row>
    <row r="484" spans="1:8" x14ac:dyDescent="0.25">
      <c r="A484" s="1"/>
      <c r="B484" s="1"/>
      <c r="C484" s="1"/>
      <c r="D484" s="1"/>
      <c r="E484" s="1"/>
      <c r="F484" s="1"/>
      <c r="G484" s="1"/>
      <c r="H484" s="1"/>
    </row>
    <row r="485" spans="1:8" x14ac:dyDescent="0.25">
      <c r="A485" s="1"/>
      <c r="B485" s="1"/>
      <c r="C485" s="1"/>
      <c r="D485" s="1"/>
      <c r="E485" s="1"/>
      <c r="F485" s="1"/>
      <c r="G485" s="1"/>
      <c r="H485" s="1"/>
    </row>
    <row r="486" spans="1:8" x14ac:dyDescent="0.25">
      <c r="A486" s="1"/>
      <c r="B486" s="1"/>
      <c r="C486" s="1"/>
      <c r="D486" s="1"/>
      <c r="E486" s="1"/>
      <c r="F486" s="1"/>
      <c r="G486" s="1"/>
      <c r="H486" s="1"/>
    </row>
    <row r="487" spans="1:8" x14ac:dyDescent="0.25">
      <c r="A487" s="1"/>
      <c r="B487" s="1"/>
      <c r="C487" s="1"/>
      <c r="D487" s="1"/>
      <c r="E487" s="1"/>
      <c r="F487" s="1"/>
      <c r="G487" s="1"/>
      <c r="H487" s="1"/>
    </row>
    <row r="488" spans="1:8" x14ac:dyDescent="0.25">
      <c r="A488" s="1"/>
      <c r="B488" s="1"/>
      <c r="C488" s="1"/>
      <c r="D488" s="1"/>
      <c r="E488" s="1"/>
      <c r="F488" s="1"/>
      <c r="G488" s="1"/>
      <c r="H488" s="1"/>
    </row>
    <row r="489" spans="1:8" x14ac:dyDescent="0.25">
      <c r="A489" s="1"/>
      <c r="B489" s="1"/>
      <c r="C489" s="1"/>
      <c r="D489" s="1"/>
      <c r="E489" s="1"/>
      <c r="F489" s="1"/>
      <c r="G489" s="1"/>
      <c r="H489" s="1"/>
    </row>
    <row r="490" spans="1:8" x14ac:dyDescent="0.25">
      <c r="A490" s="1"/>
      <c r="B490" s="1"/>
      <c r="C490" s="1"/>
      <c r="D490" s="1"/>
      <c r="E490" s="1"/>
      <c r="F490" s="1"/>
      <c r="G490" s="1"/>
      <c r="H490" s="1"/>
    </row>
    <row r="491" spans="1:8" x14ac:dyDescent="0.25">
      <c r="A491" s="1"/>
      <c r="B491" s="1"/>
      <c r="C491" s="1"/>
      <c r="D491" s="1"/>
      <c r="E491" s="1"/>
      <c r="F491" s="1"/>
      <c r="G491" s="1"/>
      <c r="H491" s="1"/>
    </row>
    <row r="492" spans="1:8" x14ac:dyDescent="0.25">
      <c r="A492" s="1"/>
      <c r="B492" s="1"/>
      <c r="C492" s="1"/>
      <c r="D492" s="1"/>
      <c r="E492" s="1"/>
      <c r="F492" s="1"/>
      <c r="G492" s="1"/>
      <c r="H492" s="1"/>
    </row>
    <row r="493" spans="1:8" x14ac:dyDescent="0.25">
      <c r="A493" s="1"/>
      <c r="B493" s="1"/>
      <c r="C493" s="1"/>
      <c r="D493" s="1"/>
      <c r="E493" s="1"/>
      <c r="F493" s="1"/>
      <c r="G493" s="1"/>
      <c r="H493" s="1"/>
    </row>
    <row r="494" spans="1:8" x14ac:dyDescent="0.25">
      <c r="A494" s="1"/>
      <c r="B494" s="1"/>
      <c r="C494" s="1"/>
      <c r="D494" s="1"/>
      <c r="E494" s="1"/>
      <c r="F494" s="1"/>
      <c r="G494" s="1"/>
      <c r="H494" s="1"/>
    </row>
    <row r="495" spans="1:8" x14ac:dyDescent="0.25">
      <c r="A495" s="1"/>
      <c r="B495" s="1"/>
      <c r="C495" s="1"/>
      <c r="D495" s="1"/>
      <c r="E495" s="1"/>
      <c r="F495" s="1"/>
      <c r="G495" s="1"/>
      <c r="H495" s="1"/>
    </row>
    <row r="496" spans="1:8" x14ac:dyDescent="0.25">
      <c r="A496" s="1"/>
      <c r="B496" s="1"/>
      <c r="C496" s="1"/>
      <c r="D496" s="1"/>
      <c r="E496" s="1"/>
      <c r="F496" s="1"/>
      <c r="G496" s="1"/>
      <c r="H496" s="1"/>
    </row>
    <row r="497" spans="1:8" x14ac:dyDescent="0.25">
      <c r="A497" s="1"/>
      <c r="B497" s="1"/>
      <c r="C497" s="1"/>
      <c r="D497" s="1"/>
      <c r="E497" s="1"/>
      <c r="F497" s="1"/>
      <c r="G497" s="1"/>
      <c r="H497" s="1"/>
    </row>
    <row r="498" spans="1:8" x14ac:dyDescent="0.25">
      <c r="A498" s="1"/>
      <c r="B498" s="1"/>
      <c r="C498" s="1"/>
      <c r="D498" s="1"/>
      <c r="E498" s="1"/>
      <c r="F498" s="1"/>
      <c r="G498" s="1"/>
      <c r="H498" s="1"/>
    </row>
    <row r="499" spans="1:8" x14ac:dyDescent="0.25">
      <c r="A499" s="1"/>
      <c r="B499" s="1"/>
      <c r="C499" s="1"/>
      <c r="D499" s="1"/>
      <c r="E499" s="1"/>
      <c r="F499" s="1"/>
      <c r="G499" s="1"/>
      <c r="H499" s="1"/>
    </row>
    <row r="500" spans="1:8" x14ac:dyDescent="0.25">
      <c r="A500" s="1"/>
      <c r="B500" s="1"/>
      <c r="C500" s="1"/>
      <c r="D500" s="1"/>
      <c r="E500" s="1"/>
      <c r="F500" s="1"/>
      <c r="G500" s="1"/>
      <c r="H500" s="1"/>
    </row>
    <row r="501" spans="1:8" x14ac:dyDescent="0.25">
      <c r="A501" s="1"/>
      <c r="B501" s="1"/>
      <c r="C501" s="1"/>
      <c r="D501" s="1"/>
      <c r="E501" s="1"/>
      <c r="F501" s="1"/>
      <c r="G501" s="1"/>
      <c r="H501" s="1"/>
    </row>
    <row r="502" spans="1:8" x14ac:dyDescent="0.25">
      <c r="A502" s="1"/>
      <c r="B502" s="1"/>
      <c r="C502" s="1"/>
      <c r="D502" s="1"/>
      <c r="E502" s="1"/>
      <c r="F502" s="1"/>
      <c r="G502" s="1"/>
      <c r="H502" s="1"/>
    </row>
    <row r="503" spans="1:8" x14ac:dyDescent="0.25">
      <c r="A503" s="1"/>
      <c r="B503" s="1"/>
      <c r="C503" s="1"/>
      <c r="D503" s="1"/>
      <c r="E503" s="1"/>
      <c r="F503" s="1"/>
      <c r="G503" s="1"/>
      <c r="H503" s="1"/>
    </row>
    <row r="504" spans="1:8" x14ac:dyDescent="0.25">
      <c r="A504" s="1"/>
      <c r="B504" s="1"/>
      <c r="C504" s="1"/>
      <c r="D504" s="1"/>
      <c r="E504" s="1"/>
      <c r="F504" s="1"/>
      <c r="G504" s="1"/>
      <c r="H504" s="1"/>
    </row>
    <row r="505" spans="1:8" x14ac:dyDescent="0.25">
      <c r="A505" s="1"/>
      <c r="B505" s="1"/>
      <c r="C505" s="1"/>
      <c r="D505" s="1"/>
      <c r="E505" s="1"/>
      <c r="F505" s="1"/>
      <c r="G505" s="1"/>
      <c r="H505" s="1"/>
    </row>
    <row r="506" spans="1:8" x14ac:dyDescent="0.25">
      <c r="A506" s="1"/>
      <c r="B506" s="1"/>
      <c r="C506" s="1"/>
      <c r="D506" s="1"/>
      <c r="E506" s="1"/>
      <c r="F506" s="1"/>
      <c r="G506" s="1"/>
      <c r="H506" s="1"/>
    </row>
    <row r="507" spans="1:8" x14ac:dyDescent="0.25">
      <c r="A507" s="1"/>
      <c r="B507" s="1"/>
      <c r="C507" s="1"/>
      <c r="D507" s="1"/>
      <c r="E507" s="1"/>
      <c r="F507" s="1"/>
      <c r="G507" s="1"/>
      <c r="H507" s="1"/>
    </row>
    <row r="508" spans="1:8" x14ac:dyDescent="0.25">
      <c r="A508" s="1"/>
      <c r="B508" s="1"/>
      <c r="C508" s="1"/>
      <c r="D508" s="1"/>
      <c r="E508" s="1"/>
      <c r="F508" s="1"/>
      <c r="G508" s="1"/>
      <c r="H508" s="1"/>
    </row>
    <row r="509" spans="1:8" x14ac:dyDescent="0.25">
      <c r="A509" s="1"/>
      <c r="B509" s="1"/>
      <c r="C509" s="1"/>
      <c r="D509" s="1"/>
      <c r="E509" s="1"/>
      <c r="F509" s="1"/>
      <c r="G509" s="1"/>
      <c r="H509" s="1"/>
    </row>
    <row r="510" spans="1:8" x14ac:dyDescent="0.25">
      <c r="A510" s="1"/>
      <c r="B510" s="1"/>
      <c r="C510" s="1"/>
      <c r="D510" s="1"/>
      <c r="E510" s="1"/>
      <c r="F510" s="1"/>
      <c r="G510" s="1"/>
      <c r="H510" s="1"/>
    </row>
    <row r="511" spans="1:8" x14ac:dyDescent="0.25">
      <c r="A511" s="1"/>
      <c r="B511" s="1"/>
      <c r="C511" s="1"/>
      <c r="D511" s="1"/>
      <c r="E511" s="1"/>
      <c r="F511" s="1"/>
      <c r="G511" s="1"/>
      <c r="H511" s="1"/>
    </row>
    <row r="512" spans="1:8" x14ac:dyDescent="0.25">
      <c r="A512" s="1"/>
      <c r="B512" s="1"/>
      <c r="C512" s="1"/>
      <c r="D512" s="1"/>
      <c r="E512" s="1"/>
      <c r="F512" s="1"/>
      <c r="G512" s="1"/>
      <c r="H512" s="1"/>
    </row>
    <row r="513" spans="1:8" x14ac:dyDescent="0.25">
      <c r="A513" s="1"/>
      <c r="B513" s="1"/>
      <c r="C513" s="1"/>
      <c r="D513" s="1"/>
      <c r="E513" s="1"/>
      <c r="F513" s="1"/>
      <c r="G513" s="1"/>
      <c r="H513" s="1"/>
    </row>
    <row r="514" spans="1:8" x14ac:dyDescent="0.25">
      <c r="A514" s="1"/>
      <c r="B514" s="1"/>
      <c r="C514" s="1"/>
      <c r="D514" s="1"/>
      <c r="E514" s="1"/>
      <c r="F514" s="1"/>
      <c r="G514" s="1"/>
      <c r="H514" s="1"/>
    </row>
    <row r="515" spans="1:8" x14ac:dyDescent="0.25">
      <c r="A515" s="1"/>
      <c r="B515" s="1"/>
      <c r="C515" s="1"/>
      <c r="D515" s="1"/>
      <c r="E515" s="1"/>
      <c r="F515" s="1"/>
      <c r="G515" s="1"/>
      <c r="H515" s="1"/>
    </row>
    <row r="516" spans="1:8" x14ac:dyDescent="0.25">
      <c r="A516" s="1"/>
      <c r="B516" s="1"/>
      <c r="C516" s="1"/>
      <c r="D516" s="1"/>
      <c r="E516" s="1"/>
      <c r="F516" s="1"/>
      <c r="G516" s="1"/>
      <c r="H516" s="1"/>
    </row>
    <row r="517" spans="1:8" x14ac:dyDescent="0.25">
      <c r="A517" s="1"/>
      <c r="B517" s="1"/>
      <c r="C517" s="1"/>
      <c r="D517" s="1"/>
      <c r="E517" s="1"/>
      <c r="F517" s="1"/>
      <c r="G517" s="1"/>
      <c r="H517" s="1"/>
    </row>
    <row r="518" spans="1:8" x14ac:dyDescent="0.25">
      <c r="A518" s="1"/>
      <c r="B518" s="1"/>
      <c r="C518" s="1"/>
      <c r="D518" s="1"/>
      <c r="E518" s="1"/>
      <c r="F518" s="1"/>
      <c r="G518" s="1"/>
      <c r="H518" s="1"/>
    </row>
    <row r="519" spans="1:8" x14ac:dyDescent="0.25">
      <c r="A519" s="1"/>
      <c r="B519" s="1"/>
      <c r="C519" s="1"/>
      <c r="D519" s="1"/>
      <c r="E519" s="1"/>
      <c r="F519" s="1"/>
      <c r="G519" s="1"/>
      <c r="H519" s="1"/>
    </row>
    <row r="520" spans="1:8" x14ac:dyDescent="0.25">
      <c r="A520" s="1"/>
      <c r="B520" s="1"/>
      <c r="C520" s="1"/>
      <c r="D520" s="1"/>
      <c r="E520" s="1"/>
      <c r="F520" s="1"/>
      <c r="G520" s="1"/>
      <c r="H520" s="1"/>
    </row>
    <row r="521" spans="1:8" x14ac:dyDescent="0.25">
      <c r="A521" s="1"/>
      <c r="B521" s="1"/>
      <c r="C521" s="1"/>
      <c r="D521" s="1"/>
      <c r="E521" s="1"/>
      <c r="F521" s="1"/>
      <c r="G521" s="1"/>
      <c r="H521" s="1"/>
    </row>
    <row r="522" spans="1:8" x14ac:dyDescent="0.25">
      <c r="A522" s="1"/>
      <c r="B522" s="1"/>
      <c r="C522" s="1"/>
      <c r="D522" s="1"/>
      <c r="E522" s="1"/>
      <c r="F522" s="1"/>
      <c r="G522" s="1"/>
      <c r="H522" s="1"/>
    </row>
    <row r="523" spans="1:8" x14ac:dyDescent="0.25">
      <c r="A523" s="1"/>
      <c r="B523" s="1"/>
      <c r="C523" s="1"/>
      <c r="D523" s="1"/>
      <c r="E523" s="1"/>
      <c r="F523" s="1"/>
      <c r="G523" s="1"/>
      <c r="H523" s="1"/>
    </row>
    <row r="524" spans="1:8" x14ac:dyDescent="0.25">
      <c r="A524" s="1"/>
      <c r="B524" s="1"/>
      <c r="C524" s="1"/>
      <c r="D524" s="1"/>
      <c r="E524" s="1"/>
      <c r="F524" s="1"/>
      <c r="G524" s="1"/>
      <c r="H524" s="1"/>
    </row>
    <row r="525" spans="1:8" x14ac:dyDescent="0.25">
      <c r="A525" s="1"/>
      <c r="B525" s="1"/>
      <c r="C525" s="1"/>
      <c r="D525" s="1"/>
      <c r="E525" s="1"/>
      <c r="F525" s="1"/>
      <c r="G525" s="1"/>
      <c r="H525" s="1"/>
    </row>
    <row r="526" spans="1:8" x14ac:dyDescent="0.25">
      <c r="A526" s="1"/>
      <c r="B526" s="1"/>
      <c r="C526" s="1"/>
      <c r="D526" s="1"/>
      <c r="E526" s="1"/>
      <c r="F526" s="1"/>
      <c r="G526" s="1"/>
      <c r="H526" s="1"/>
    </row>
    <row r="527" spans="1:8" x14ac:dyDescent="0.25">
      <c r="A527" s="1"/>
      <c r="B527" s="1"/>
      <c r="C527" s="1"/>
      <c r="D527" s="1"/>
      <c r="E527" s="1"/>
      <c r="F527" s="1"/>
      <c r="G527" s="1"/>
      <c r="H527" s="1"/>
    </row>
    <row r="528" spans="1:8" x14ac:dyDescent="0.25">
      <c r="A528" s="1"/>
      <c r="B528" s="1"/>
      <c r="C528" s="1"/>
      <c r="D528" s="1"/>
      <c r="E528" s="1"/>
      <c r="F528" s="1"/>
      <c r="G528" s="1"/>
      <c r="H528" s="1"/>
    </row>
    <row r="529" spans="1:8" x14ac:dyDescent="0.25">
      <c r="A529" s="1"/>
      <c r="B529" s="1"/>
      <c r="C529" s="1"/>
      <c r="D529" s="1"/>
      <c r="E529" s="1"/>
      <c r="F529" s="1"/>
      <c r="G529" s="1"/>
      <c r="H529" s="1"/>
    </row>
    <row r="530" spans="1:8" x14ac:dyDescent="0.25">
      <c r="A530" s="1"/>
      <c r="B530" s="1"/>
      <c r="C530" s="1"/>
      <c r="D530" s="1"/>
      <c r="E530" s="1"/>
      <c r="F530" s="1"/>
      <c r="G530" s="1"/>
      <c r="H530" s="1"/>
    </row>
    <row r="531" spans="1:8" x14ac:dyDescent="0.25">
      <c r="A531" s="1"/>
      <c r="B531" s="1"/>
      <c r="C531" s="1"/>
      <c r="D531" s="1"/>
      <c r="E531" s="1"/>
      <c r="F531" s="1"/>
      <c r="G531" s="1"/>
      <c r="H531" s="1"/>
    </row>
    <row r="532" spans="1:8" x14ac:dyDescent="0.25">
      <c r="A532" s="1"/>
      <c r="B532" s="1"/>
      <c r="C532" s="1"/>
      <c r="D532" s="1"/>
      <c r="E532" s="1"/>
      <c r="F532" s="1"/>
      <c r="G532" s="1"/>
      <c r="H532" s="1"/>
    </row>
    <row r="533" spans="1:8" x14ac:dyDescent="0.25">
      <c r="A533" s="1"/>
      <c r="B533" s="1"/>
      <c r="C533" s="1"/>
      <c r="D533" s="1"/>
      <c r="E533" s="1"/>
      <c r="F533" s="1"/>
      <c r="G533" s="1"/>
      <c r="H533" s="1"/>
    </row>
    <row r="534" spans="1:8" x14ac:dyDescent="0.25">
      <c r="A534" s="1"/>
      <c r="B534" s="1"/>
      <c r="C534" s="1"/>
      <c r="D534" s="1"/>
      <c r="E534" s="1"/>
      <c r="F534" s="1"/>
      <c r="G534" s="1"/>
      <c r="H534" s="1"/>
    </row>
    <row r="535" spans="1:8" x14ac:dyDescent="0.25">
      <c r="A535" s="1"/>
      <c r="B535" s="1"/>
      <c r="C535" s="1"/>
      <c r="D535" s="1"/>
      <c r="E535" s="1"/>
      <c r="F535" s="1"/>
      <c r="G535" s="1"/>
      <c r="H535" s="1"/>
    </row>
    <row r="536" spans="1:8" x14ac:dyDescent="0.25">
      <c r="A536" s="1"/>
      <c r="B536" s="1"/>
      <c r="C536" s="1"/>
      <c r="D536" s="1"/>
      <c r="E536" s="1"/>
      <c r="F536" s="1"/>
      <c r="G536" s="1"/>
      <c r="H536" s="1"/>
    </row>
    <row r="537" spans="1:8" x14ac:dyDescent="0.25">
      <c r="A537" s="1"/>
      <c r="B537" s="1"/>
      <c r="C537" s="1"/>
      <c r="D537" s="1"/>
      <c r="E537" s="1"/>
      <c r="F537" s="1"/>
      <c r="G537" s="1"/>
      <c r="H537" s="1"/>
    </row>
    <row r="538" spans="1:8" x14ac:dyDescent="0.25">
      <c r="A538" s="1"/>
      <c r="B538" s="1"/>
      <c r="C538" s="1"/>
      <c r="D538" s="1"/>
      <c r="E538" s="1"/>
      <c r="F538" s="1"/>
      <c r="G538" s="1"/>
      <c r="H538" s="1"/>
    </row>
    <row r="539" spans="1:8" x14ac:dyDescent="0.25">
      <c r="A539" s="1"/>
      <c r="B539" s="1"/>
      <c r="C539" s="1"/>
      <c r="D539" s="1"/>
      <c r="E539" s="1"/>
      <c r="F539" s="1"/>
      <c r="G539" s="1"/>
      <c r="H539" s="1"/>
    </row>
    <row r="540" spans="1:8" x14ac:dyDescent="0.25">
      <c r="A540" s="1"/>
      <c r="B540" s="1"/>
      <c r="C540" s="1"/>
      <c r="D540" s="1"/>
      <c r="E540" s="1"/>
      <c r="F540" s="1"/>
      <c r="G540" s="1"/>
      <c r="H540" s="1"/>
    </row>
    <row r="541" spans="1:8" x14ac:dyDescent="0.25">
      <c r="A541" s="1"/>
      <c r="B541" s="1"/>
      <c r="C541" s="1"/>
      <c r="D541" s="1"/>
      <c r="E541" s="1"/>
      <c r="F541" s="1"/>
      <c r="G541" s="1"/>
      <c r="H541" s="1"/>
    </row>
    <row r="542" spans="1:8" x14ac:dyDescent="0.25">
      <c r="A542" s="1"/>
      <c r="B542" s="1"/>
      <c r="C542" s="1"/>
      <c r="D542" s="1"/>
      <c r="E542" s="1"/>
      <c r="F542" s="1"/>
      <c r="G542" s="1"/>
      <c r="H542" s="1"/>
    </row>
    <row r="543" spans="1:8" x14ac:dyDescent="0.25">
      <c r="A543" s="1"/>
      <c r="B543" s="1"/>
      <c r="C543" s="1"/>
      <c r="D543" s="1"/>
      <c r="E543" s="1"/>
      <c r="F543" s="1"/>
      <c r="G543" s="1"/>
      <c r="H543" s="1"/>
    </row>
    <row r="544" spans="1:8" x14ac:dyDescent="0.25">
      <c r="A544" s="1"/>
      <c r="B544" s="1"/>
      <c r="C544" s="1"/>
      <c r="D544" s="1"/>
      <c r="E544" s="1"/>
      <c r="F544" s="1"/>
      <c r="G544" s="1"/>
      <c r="H544" s="1"/>
    </row>
    <row r="545" spans="1:8" x14ac:dyDescent="0.25">
      <c r="A545" s="1"/>
      <c r="B545" s="1"/>
      <c r="C545" s="1"/>
      <c r="D545" s="1"/>
      <c r="E545" s="1"/>
      <c r="F545" s="1"/>
      <c r="G545" s="1"/>
      <c r="H545" s="1"/>
    </row>
    <row r="546" spans="1:8" x14ac:dyDescent="0.25">
      <c r="A546" s="1"/>
      <c r="B546" s="1"/>
      <c r="C546" s="1"/>
      <c r="D546" s="1"/>
      <c r="E546" s="1"/>
      <c r="F546" s="1"/>
      <c r="G546" s="1"/>
      <c r="H546" s="1"/>
    </row>
    <row r="547" spans="1:8" x14ac:dyDescent="0.25">
      <c r="A547" s="1"/>
      <c r="B547" s="1"/>
      <c r="C547" s="1"/>
      <c r="D547" s="1"/>
      <c r="E547" s="1"/>
      <c r="F547" s="1"/>
      <c r="G547" s="1"/>
      <c r="H547" s="1"/>
    </row>
    <row r="548" spans="1:8" x14ac:dyDescent="0.25">
      <c r="A548" s="1"/>
      <c r="B548" s="1"/>
      <c r="C548" s="1"/>
      <c r="D548" s="1"/>
      <c r="E548" s="1"/>
      <c r="F548" s="1"/>
      <c r="G548" s="1"/>
      <c r="H548" s="1"/>
    </row>
    <row r="549" spans="1:8" x14ac:dyDescent="0.25">
      <c r="A549" s="1"/>
      <c r="B549" s="1"/>
      <c r="C549" s="1"/>
      <c r="D549" s="1"/>
      <c r="E549" s="1"/>
      <c r="F549" s="1"/>
      <c r="G549" s="1"/>
      <c r="H549" s="1"/>
    </row>
    <row r="550" spans="1:8" x14ac:dyDescent="0.25">
      <c r="A550" s="1"/>
      <c r="B550" s="1"/>
      <c r="C550" s="1"/>
      <c r="D550" s="1"/>
      <c r="E550" s="1"/>
      <c r="F550" s="1"/>
      <c r="G550" s="1"/>
      <c r="H550" s="1"/>
    </row>
    <row r="551" spans="1:8" x14ac:dyDescent="0.25">
      <c r="A551" s="1"/>
      <c r="B551" s="1"/>
      <c r="C551" s="1"/>
      <c r="D551" s="1"/>
      <c r="E551" s="1"/>
      <c r="F551" s="1"/>
      <c r="G551" s="1"/>
      <c r="H551" s="1"/>
    </row>
    <row r="552" spans="1:8" x14ac:dyDescent="0.25">
      <c r="A552" s="1"/>
      <c r="B552" s="1"/>
      <c r="C552" s="1"/>
      <c r="D552" s="1"/>
      <c r="E552" s="1"/>
      <c r="F552" s="1"/>
      <c r="G552" s="1"/>
      <c r="H552" s="1"/>
    </row>
    <row r="553" spans="1:8" x14ac:dyDescent="0.25">
      <c r="A553" s="1"/>
      <c r="B553" s="1"/>
      <c r="C553" s="1"/>
      <c r="D553" s="1"/>
      <c r="E553" s="1"/>
      <c r="F553" s="1"/>
      <c r="G553" s="1"/>
      <c r="H553" s="1"/>
    </row>
    <row r="554" spans="1:8" x14ac:dyDescent="0.25">
      <c r="A554" s="1"/>
      <c r="B554" s="1"/>
      <c r="C554" s="1"/>
      <c r="D554" s="1"/>
      <c r="E554" s="1"/>
      <c r="F554" s="1"/>
      <c r="G554" s="1"/>
      <c r="H554" s="1"/>
    </row>
    <row r="555" spans="1:8" x14ac:dyDescent="0.25">
      <c r="A555" s="1"/>
      <c r="B555" s="1"/>
      <c r="C555" s="1"/>
      <c r="D555" s="1"/>
      <c r="E555" s="1"/>
      <c r="F555" s="1"/>
      <c r="G555" s="1"/>
      <c r="H555" s="1"/>
    </row>
    <row r="556" spans="1:8" x14ac:dyDescent="0.25">
      <c r="A556" s="1"/>
      <c r="B556" s="1"/>
      <c r="C556" s="1"/>
      <c r="D556" s="1"/>
      <c r="E556" s="1"/>
      <c r="F556" s="1"/>
      <c r="G556" s="1"/>
      <c r="H556" s="1"/>
    </row>
    <row r="557" spans="1:8" x14ac:dyDescent="0.25">
      <c r="A557" s="1"/>
      <c r="B557" s="1"/>
      <c r="C557" s="1"/>
      <c r="D557" s="1"/>
      <c r="E557" s="1"/>
      <c r="F557" s="1"/>
      <c r="G557" s="1"/>
      <c r="H557" s="1"/>
    </row>
    <row r="558" spans="1:8" x14ac:dyDescent="0.25">
      <c r="A558" s="1"/>
      <c r="B558" s="1"/>
      <c r="C558" s="1"/>
      <c r="D558" s="1"/>
      <c r="E558" s="1"/>
      <c r="F558" s="1"/>
      <c r="G558" s="1"/>
      <c r="H558" s="1"/>
    </row>
    <row r="559" spans="1:8" x14ac:dyDescent="0.25">
      <c r="A559" s="1"/>
      <c r="B559" s="1"/>
      <c r="C559" s="1"/>
      <c r="D559" s="1"/>
      <c r="E559" s="1"/>
      <c r="F559" s="1"/>
      <c r="G559" s="1"/>
      <c r="H559" s="1"/>
    </row>
    <row r="560" spans="1:8" x14ac:dyDescent="0.25">
      <c r="A560" s="1"/>
      <c r="B560" s="1"/>
      <c r="C560" s="1"/>
      <c r="D560" s="1"/>
      <c r="E560" s="1"/>
      <c r="F560" s="1"/>
      <c r="G560" s="1"/>
      <c r="H560" s="1"/>
    </row>
    <row r="561" spans="1:8" x14ac:dyDescent="0.25">
      <c r="A561" s="1"/>
      <c r="B561" s="1"/>
      <c r="C561" s="1"/>
      <c r="D561" s="1"/>
      <c r="E561" s="1"/>
      <c r="F561" s="1"/>
      <c r="G561" s="1"/>
      <c r="H561" s="1"/>
    </row>
    <row r="562" spans="1:8" x14ac:dyDescent="0.25">
      <c r="A562" s="1"/>
      <c r="B562" s="1"/>
      <c r="C562" s="1"/>
      <c r="D562" s="1"/>
      <c r="E562" s="1"/>
      <c r="F562" s="1"/>
      <c r="G562" s="1"/>
      <c r="H562" s="1"/>
    </row>
    <row r="563" spans="1:8" x14ac:dyDescent="0.25">
      <c r="A563" s="1"/>
      <c r="B563" s="1"/>
      <c r="C563" s="1"/>
      <c r="D563" s="1"/>
      <c r="E563" s="1"/>
      <c r="F563" s="1"/>
      <c r="G563" s="1"/>
      <c r="H563" s="1"/>
    </row>
    <row r="564" spans="1:8" x14ac:dyDescent="0.25">
      <c r="A564" s="1"/>
      <c r="B564" s="1"/>
      <c r="C564" s="1"/>
      <c r="D564" s="1"/>
      <c r="E564" s="1"/>
      <c r="F564" s="1"/>
      <c r="G564" s="1"/>
      <c r="H564" s="1"/>
    </row>
    <row r="565" spans="1:8" x14ac:dyDescent="0.25">
      <c r="A565" s="1"/>
      <c r="B565" s="1"/>
      <c r="C565" s="1"/>
      <c r="D565" s="1"/>
      <c r="E565" s="1"/>
      <c r="F565" s="1"/>
      <c r="G565" s="1"/>
      <c r="H565" s="1"/>
    </row>
    <row r="566" spans="1:8" x14ac:dyDescent="0.25">
      <c r="A566" s="1"/>
      <c r="B566" s="1"/>
      <c r="C566" s="1"/>
      <c r="D566" s="1"/>
      <c r="E566" s="1"/>
      <c r="F566" s="1"/>
      <c r="G566" s="1"/>
      <c r="H566" s="1"/>
    </row>
    <row r="567" spans="1:8" x14ac:dyDescent="0.25">
      <c r="A567" s="1"/>
      <c r="B567" s="1"/>
      <c r="C567" s="1"/>
      <c r="D567" s="1"/>
      <c r="E567" s="1"/>
      <c r="F567" s="1"/>
      <c r="G567" s="1"/>
      <c r="H567" s="1"/>
    </row>
    <row r="568" spans="1:8" x14ac:dyDescent="0.25">
      <c r="A568" s="1"/>
      <c r="B568" s="1"/>
      <c r="C568" s="1"/>
      <c r="D568" s="1"/>
      <c r="E568" s="1"/>
      <c r="F568" s="1"/>
      <c r="G568" s="1"/>
      <c r="H568" s="1"/>
    </row>
    <row r="569" spans="1:8" x14ac:dyDescent="0.25">
      <c r="A569" s="1"/>
      <c r="B569" s="1"/>
      <c r="C569" s="1"/>
      <c r="D569" s="1"/>
      <c r="E569" s="1"/>
      <c r="F569" s="1"/>
      <c r="G569" s="1"/>
      <c r="H569" s="1"/>
    </row>
    <row r="570" spans="1:8" x14ac:dyDescent="0.25">
      <c r="A570" s="1"/>
      <c r="B570" s="1"/>
      <c r="C570" s="1"/>
      <c r="D570" s="1"/>
      <c r="E570" s="1"/>
      <c r="F570" s="1"/>
      <c r="G570" s="1"/>
      <c r="H570" s="1"/>
    </row>
    <row r="571" spans="1:8" x14ac:dyDescent="0.25">
      <c r="A571" s="1"/>
      <c r="B571" s="1"/>
      <c r="C571" s="1"/>
      <c r="D571" s="1"/>
      <c r="E571" s="1"/>
      <c r="F571" s="1"/>
      <c r="G571" s="1"/>
      <c r="H571" s="1"/>
    </row>
    <row r="572" spans="1:8" x14ac:dyDescent="0.25">
      <c r="A572" s="1"/>
      <c r="B572" s="1"/>
      <c r="C572" s="1"/>
      <c r="D572" s="1"/>
      <c r="E572" s="1"/>
      <c r="F572" s="1"/>
      <c r="G572" s="1"/>
      <c r="H572" s="1"/>
    </row>
    <row r="573" spans="1:8" x14ac:dyDescent="0.25">
      <c r="A573" s="1"/>
      <c r="B573" s="1"/>
      <c r="C573" s="1"/>
      <c r="D573" s="1"/>
      <c r="E573" s="1"/>
      <c r="F573" s="1"/>
      <c r="G573" s="1"/>
      <c r="H573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8"/>
  <sheetViews>
    <sheetView workbookViewId="0">
      <pane ySplit="2" topLeftCell="A3" activePane="bottomLeft" state="frozen"/>
      <selection pane="bottomLeft" activeCell="K23" sqref="K23"/>
    </sheetView>
  </sheetViews>
  <sheetFormatPr defaultRowHeight="15" x14ac:dyDescent="0.25"/>
  <cols>
    <col min="1" max="1" width="12.42578125" customWidth="1"/>
    <col min="2" max="2" width="14.28515625" customWidth="1"/>
    <col min="3" max="3" width="13.42578125" customWidth="1"/>
    <col min="4" max="4" width="13.28515625" customWidth="1"/>
    <col min="5" max="5" width="16.7109375" customWidth="1"/>
    <col min="6" max="6" width="13.28515625" style="1" customWidth="1"/>
    <col min="7" max="7" width="15.28515625" customWidth="1"/>
    <col min="8" max="8" width="13" customWidth="1"/>
    <col min="9" max="9" width="11.28515625" customWidth="1"/>
    <col min="11" max="11" width="8.85546875" style="10"/>
  </cols>
  <sheetData>
    <row r="1" spans="1:11" ht="44.45" customHeight="1" x14ac:dyDescent="0.25">
      <c r="A1" s="9" t="s">
        <v>10</v>
      </c>
    </row>
    <row r="2" spans="1:11" ht="75" x14ac:dyDescent="0.25">
      <c r="B2" s="6" t="s">
        <v>9</v>
      </c>
      <c r="C2" s="6" t="s">
        <v>1</v>
      </c>
      <c r="D2" s="6" t="s">
        <v>2</v>
      </c>
      <c r="E2" s="7" t="s">
        <v>3</v>
      </c>
      <c r="F2" s="8" t="s">
        <v>4</v>
      </c>
      <c r="G2" s="6" t="s">
        <v>5</v>
      </c>
      <c r="H2" s="7" t="s">
        <v>6</v>
      </c>
      <c r="I2" s="7" t="s">
        <v>15</v>
      </c>
      <c r="J2" s="7" t="s">
        <v>16</v>
      </c>
      <c r="K2" s="11" t="s">
        <v>17</v>
      </c>
    </row>
    <row r="3" spans="1:11" x14ac:dyDescent="0.25">
      <c r="I3" s="1"/>
      <c r="J3" s="1"/>
    </row>
    <row r="4" spans="1:11" x14ac:dyDescent="0.25">
      <c r="B4" s="5">
        <v>1</v>
      </c>
      <c r="C4" s="3">
        <f t="shared" ref="C4:C10" si="0">SUMIFS(According_to_Survey,Student_Outcome,B4)</f>
        <v>234</v>
      </c>
      <c r="D4" s="3">
        <f t="shared" ref="D4:D10" si="1">SUMIFS(Max_possible_according_to_survey,Student_Outcome,B4)</f>
        <v>299</v>
      </c>
      <c r="E4" s="14">
        <f>IF(D4&gt;0,C4/D4,"--")</f>
        <v>0.78260869565217395</v>
      </c>
      <c r="F4" s="4">
        <f t="shared" ref="F4:F10" si="2">SUMIFS(According_to_direct_measurement,Student_Outcome,B4)</f>
        <v>2306</v>
      </c>
      <c r="G4" s="3">
        <f t="shared" ref="G4:G10" si="3">SUMIFS(Max_possible_according_to_direct_measurement,Student_Outcome,B4)</f>
        <v>3015</v>
      </c>
      <c r="H4" s="14">
        <f>IF(G4&gt;0,F4/G4,"--")</f>
        <v>0.76484245439469323</v>
      </c>
      <c r="I4" s="12">
        <f t="shared" ref="I4:I10" si="4">SUMIFS(sum_of_avg_no_in_class_column,Student_Outcome,B4)</f>
        <v>9095.1373175280532</v>
      </c>
      <c r="J4" s="12">
        <f t="shared" ref="J4:J10" si="5">SUMIFS(Data_Points_column,Student_Outcome,B4)</f>
        <v>3015</v>
      </c>
      <c r="K4" s="13">
        <f t="shared" ref="K4:K9" si="6">IF(J4&gt;0,I4/J4,"--")</f>
        <v>3.0166292927124556</v>
      </c>
    </row>
    <row r="5" spans="1:11" x14ac:dyDescent="0.25">
      <c r="B5" s="5">
        <v>2</v>
      </c>
      <c r="C5" s="3">
        <f t="shared" si="0"/>
        <v>68</v>
      </c>
      <c r="D5" s="3">
        <f t="shared" si="1"/>
        <v>76</v>
      </c>
      <c r="E5" s="14">
        <f t="shared" ref="E5:E10" si="7">IF(D5&gt;0,C5/D5,"--")</f>
        <v>0.89473684210526316</v>
      </c>
      <c r="F5" s="4">
        <f t="shared" si="2"/>
        <v>384</v>
      </c>
      <c r="G5" s="3">
        <f t="shared" si="3"/>
        <v>503</v>
      </c>
      <c r="H5" s="14">
        <f t="shared" ref="H5:H10" si="8">IF(G5&gt;0,F5/G5,"--")</f>
        <v>0.76341948310139163</v>
      </c>
      <c r="I5" s="12">
        <f t="shared" si="4"/>
        <v>1468.9553333333333</v>
      </c>
      <c r="J5" s="12">
        <f t="shared" si="5"/>
        <v>503</v>
      </c>
      <c r="K5" s="13">
        <f t="shared" si="6"/>
        <v>2.920388336646786</v>
      </c>
    </row>
    <row r="6" spans="1:11" x14ac:dyDescent="0.25">
      <c r="B6" s="5">
        <v>3</v>
      </c>
      <c r="C6" s="3">
        <f t="shared" si="0"/>
        <v>12</v>
      </c>
      <c r="D6" s="3">
        <f t="shared" si="1"/>
        <v>12</v>
      </c>
      <c r="E6" s="14">
        <f t="shared" si="7"/>
        <v>1</v>
      </c>
      <c r="F6" s="4">
        <f t="shared" si="2"/>
        <v>26</v>
      </c>
      <c r="G6" s="3">
        <f t="shared" si="3"/>
        <v>26</v>
      </c>
      <c r="H6" s="14">
        <f t="shared" si="8"/>
        <v>1</v>
      </c>
      <c r="I6" s="12">
        <f t="shared" si="4"/>
        <v>94.64</v>
      </c>
      <c r="J6" s="12">
        <f t="shared" si="5"/>
        <v>26</v>
      </c>
      <c r="K6" s="13">
        <f t="shared" si="6"/>
        <v>3.64</v>
      </c>
    </row>
    <row r="7" spans="1:11" x14ac:dyDescent="0.25">
      <c r="B7" s="5">
        <v>4</v>
      </c>
      <c r="C7" s="3">
        <f t="shared" si="0"/>
        <v>20</v>
      </c>
      <c r="D7" s="3">
        <f t="shared" si="1"/>
        <v>22</v>
      </c>
      <c r="E7" s="14">
        <f t="shared" si="7"/>
        <v>0.90909090909090906</v>
      </c>
      <c r="F7" s="4">
        <f t="shared" si="2"/>
        <v>72</v>
      </c>
      <c r="G7" s="3">
        <f t="shared" si="3"/>
        <v>72</v>
      </c>
      <c r="H7" s="14">
        <f t="shared" si="8"/>
        <v>1</v>
      </c>
      <c r="I7" s="12">
        <f t="shared" si="4"/>
        <v>279.41999999999996</v>
      </c>
      <c r="J7" s="12">
        <f t="shared" si="5"/>
        <v>72</v>
      </c>
      <c r="K7" s="13">
        <f t="shared" si="6"/>
        <v>3.8808333333333329</v>
      </c>
    </row>
    <row r="8" spans="1:11" x14ac:dyDescent="0.25">
      <c r="B8" s="5">
        <v>5</v>
      </c>
      <c r="C8" s="3">
        <f t="shared" si="0"/>
        <v>20</v>
      </c>
      <c r="D8" s="3">
        <f t="shared" si="1"/>
        <v>22</v>
      </c>
      <c r="E8" s="14">
        <f t="shared" si="7"/>
        <v>0.90909090909090906</v>
      </c>
      <c r="F8" s="4">
        <f t="shared" si="2"/>
        <v>72</v>
      </c>
      <c r="G8" s="3">
        <f t="shared" si="3"/>
        <v>72</v>
      </c>
      <c r="H8" s="14">
        <f t="shared" si="8"/>
        <v>1</v>
      </c>
      <c r="I8" s="12">
        <f t="shared" si="4"/>
        <v>263.16999999999996</v>
      </c>
      <c r="J8" s="12">
        <f t="shared" si="5"/>
        <v>72</v>
      </c>
      <c r="K8" s="13">
        <f t="shared" si="6"/>
        <v>3.6551388888888883</v>
      </c>
    </row>
    <row r="9" spans="1:11" x14ac:dyDescent="0.25">
      <c r="B9" s="5">
        <v>6</v>
      </c>
      <c r="C9" s="3">
        <f t="shared" si="0"/>
        <v>51</v>
      </c>
      <c r="D9" s="3">
        <f t="shared" si="1"/>
        <v>61</v>
      </c>
      <c r="E9" s="14">
        <f t="shared" si="7"/>
        <v>0.83606557377049184</v>
      </c>
      <c r="F9" s="4">
        <f t="shared" si="2"/>
        <v>452</v>
      </c>
      <c r="G9" s="3">
        <f t="shared" si="3"/>
        <v>577</v>
      </c>
      <c r="H9" s="14">
        <f t="shared" si="8"/>
        <v>0.78336221837088393</v>
      </c>
      <c r="I9" s="12">
        <f t="shared" si="4"/>
        <v>1838.9</v>
      </c>
      <c r="J9" s="12">
        <f t="shared" si="5"/>
        <v>577</v>
      </c>
      <c r="K9" s="13">
        <f t="shared" si="6"/>
        <v>3.1870017331022531</v>
      </c>
    </row>
    <row r="10" spans="1:11" x14ac:dyDescent="0.25">
      <c r="B10" s="5">
        <v>7</v>
      </c>
      <c r="C10" s="3">
        <f t="shared" si="0"/>
        <v>13</v>
      </c>
      <c r="D10" s="3">
        <f t="shared" si="1"/>
        <v>13</v>
      </c>
      <c r="E10" s="14">
        <f t="shared" si="7"/>
        <v>1</v>
      </c>
      <c r="F10" s="4">
        <f t="shared" si="2"/>
        <v>143</v>
      </c>
      <c r="G10" s="3">
        <f t="shared" si="3"/>
        <v>161</v>
      </c>
      <c r="H10" s="14">
        <f t="shared" si="8"/>
        <v>0.88819875776397517</v>
      </c>
      <c r="I10" s="12">
        <f t="shared" si="4"/>
        <v>500.1</v>
      </c>
      <c r="J10" s="12">
        <f t="shared" si="5"/>
        <v>161</v>
      </c>
      <c r="K10" s="13">
        <f>IF(J10&gt;0,I10/J10,"--")</f>
        <v>3.1062111801242236</v>
      </c>
    </row>
    <row r="11" spans="1:11" x14ac:dyDescent="0.25">
      <c r="F11"/>
      <c r="K11"/>
    </row>
    <row r="12" spans="1:11" x14ac:dyDescent="0.25">
      <c r="F12"/>
      <c r="K12"/>
    </row>
    <row r="13" spans="1:11" x14ac:dyDescent="0.25">
      <c r="F13"/>
      <c r="K13"/>
    </row>
    <row r="14" spans="1:11" x14ac:dyDescent="0.25">
      <c r="F14"/>
      <c r="K14"/>
    </row>
    <row r="15" spans="1:11" x14ac:dyDescent="0.25">
      <c r="F15"/>
      <c r="K15"/>
    </row>
    <row r="16" spans="1:11" x14ac:dyDescent="0.25">
      <c r="F16"/>
      <c r="K16"/>
    </row>
    <row r="17" spans="6:11" x14ac:dyDescent="0.25">
      <c r="F17"/>
      <c r="K17"/>
    </row>
    <row r="18" spans="6:11" x14ac:dyDescent="0.25">
      <c r="F18"/>
      <c r="K18"/>
    </row>
    <row r="19" spans="6:11" x14ac:dyDescent="0.25">
      <c r="F19"/>
      <c r="K19"/>
    </row>
    <row r="20" spans="6:11" x14ac:dyDescent="0.25">
      <c r="F20"/>
      <c r="K20"/>
    </row>
    <row r="21" spans="6:11" x14ac:dyDescent="0.25">
      <c r="F21"/>
      <c r="K21"/>
    </row>
    <row r="22" spans="6:11" x14ac:dyDescent="0.25">
      <c r="F22"/>
      <c r="K22"/>
    </row>
    <row r="23" spans="6:11" x14ac:dyDescent="0.25">
      <c r="F23"/>
      <c r="K23"/>
    </row>
    <row r="24" spans="6:11" x14ac:dyDescent="0.25">
      <c r="F24"/>
      <c r="K24"/>
    </row>
    <row r="25" spans="6:11" x14ac:dyDescent="0.25">
      <c r="F25"/>
      <c r="K25"/>
    </row>
    <row r="26" spans="6:11" x14ac:dyDescent="0.25">
      <c r="F26"/>
      <c r="K26"/>
    </row>
    <row r="27" spans="6:11" x14ac:dyDescent="0.25">
      <c r="F27"/>
      <c r="K27"/>
    </row>
    <row r="28" spans="6:11" x14ac:dyDescent="0.25">
      <c r="F28"/>
      <c r="K2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35C851FC52D24495D3EF0F82C296CE" ma:contentTypeVersion="" ma:contentTypeDescription="Create a new document." ma:contentTypeScope="" ma:versionID="0f33d12874ba270e62c08159800080f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3aad9280c7bc17f35f657eabd183f1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CE86F44-8276-4035-B09D-4B4A9BDC1493}"/>
</file>

<file path=customXml/itemProps2.xml><?xml version="1.0" encoding="utf-8"?>
<ds:datastoreItem xmlns:ds="http://schemas.openxmlformats.org/officeDocument/2006/customXml" ds:itemID="{ADF99C9F-AE32-4046-993D-4D948122DE5E}"/>
</file>

<file path=customXml/itemProps3.xml><?xml version="1.0" encoding="utf-8"?>
<ds:datastoreItem xmlns:ds="http://schemas.openxmlformats.org/officeDocument/2006/customXml" ds:itemID="{E794ED90-FA87-4C99-A946-4AE94951A4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Summaries</vt:lpstr>
      <vt:lpstr>overall</vt:lpstr>
      <vt:lpstr>According_to_direct_measurement</vt:lpstr>
      <vt:lpstr>According_to_Survey</vt:lpstr>
      <vt:lpstr>Data_Points_column</vt:lpstr>
      <vt:lpstr>Max_possible_according_to_direct_measurement</vt:lpstr>
      <vt:lpstr>Max_possible_according_to_survey</vt:lpstr>
      <vt:lpstr>Student_Outcome</vt:lpstr>
      <vt:lpstr>Students_in_class</vt:lpstr>
      <vt:lpstr>Students_who_answered_survey</vt:lpstr>
      <vt:lpstr>sum_of_avg_no_in_class_column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Zeki</dc:creator>
  <cp:lastModifiedBy>Zeki Bayram</cp:lastModifiedBy>
  <dcterms:created xsi:type="dcterms:W3CDTF">2015-09-01T22:47:09Z</dcterms:created>
  <dcterms:modified xsi:type="dcterms:W3CDTF">2021-12-27T12:23:26Z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0x010100D735C851FC52D24495D3EF0F82C296CE</vt:lpwstr>
  </property>
</Properties>
</file>