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0730" windowHeight="11760" activeTab="1"/>
  </bookViews>
  <sheets>
    <sheet name="Attendances" sheetId="1" r:id="rId1"/>
    <sheet name="Sheet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  <c r="D13" i="2"/>
  <c r="D1" i="2"/>
  <c r="D7" i="2"/>
  <c r="D22" i="2"/>
  <c r="D15" i="2"/>
  <c r="D12" i="2"/>
  <c r="D11" i="2"/>
  <c r="D10" i="2"/>
  <c r="D18" i="2"/>
  <c r="D16" i="2"/>
  <c r="D19" i="2"/>
  <c r="D20" i="2"/>
  <c r="D9" i="2"/>
  <c r="D25" i="2"/>
  <c r="D2" i="2"/>
  <c r="D8" i="2"/>
  <c r="D27" i="2"/>
  <c r="D6" i="2"/>
  <c r="D5" i="2"/>
  <c r="D24" i="2"/>
  <c r="D4" i="2"/>
  <c r="D3" i="2"/>
  <c r="D23" i="2"/>
  <c r="D17" i="2"/>
  <c r="D21" i="2"/>
  <c r="D14" i="2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</calcChain>
</file>

<file path=xl/sharedStrings.xml><?xml version="1.0" encoding="utf-8"?>
<sst xmlns="http://schemas.openxmlformats.org/spreadsheetml/2006/main" count="120" uniqueCount="90">
  <si>
    <t>Course</t>
  </si>
  <si>
    <t>Modeling and Optimization</t>
  </si>
  <si>
    <t>Group</t>
  </si>
  <si>
    <t>All participants</t>
  </si>
  <si>
    <t>Surname</t>
  </si>
  <si>
    <t>First name</t>
  </si>
  <si>
    <t>Student ID</t>
  </si>
  <si>
    <t>Email address</t>
  </si>
  <si>
    <t>(SALAMEH ALZIENAT)</t>
  </si>
  <si>
    <t>LOUAY MAHMOUD AHMAD</t>
  </si>
  <si>
    <t>19700956@doguakdeniz.onmicrosoft.com</t>
  </si>
  <si>
    <t>ABDELHAMID</t>
  </si>
  <si>
    <t>NADA</t>
  </si>
  <si>
    <t>20700125@emu.edu.tr</t>
  </si>
  <si>
    <t>ACAR</t>
  </si>
  <si>
    <t>ECEM</t>
  </si>
  <si>
    <t>20000069@emu.edu.tr</t>
  </si>
  <si>
    <t>AL-HERWI</t>
  </si>
  <si>
    <t>MOHAMMED SALAH</t>
  </si>
  <si>
    <t>20700426@emu.edu.tr</t>
  </si>
  <si>
    <t>ALDERBASHI</t>
  </si>
  <si>
    <t>YOUSEF M. Y.</t>
  </si>
  <si>
    <t>17700434@doguakdeniz.onmicrosoft.com</t>
  </si>
  <si>
    <t>ALGHALAYEENI</t>
  </si>
  <si>
    <t>SANAD AMIN MAHMOUD</t>
  </si>
  <si>
    <t>18700087@doguakdeniz.onmicrosoft.com</t>
  </si>
  <si>
    <t>AYACHE</t>
  </si>
  <si>
    <t>BOUCHRA</t>
  </si>
  <si>
    <t>20801005@emu.edu.tr</t>
  </si>
  <si>
    <t>BA MASHOMS</t>
  </si>
  <si>
    <t>MOHAMMED AHMED MOHAMMED</t>
  </si>
  <si>
    <t>18701498@doguakdeniz.onmicrosoft.com</t>
  </si>
  <si>
    <t>BIN AFEEF</t>
  </si>
  <si>
    <t>MOHAMMED BADR SALEH</t>
  </si>
  <si>
    <t>18701580@doguakdeniz.onmicrosoft.com</t>
  </si>
  <si>
    <t>BRIGGS</t>
  </si>
  <si>
    <t>MABEL TAMUNOINARI</t>
  </si>
  <si>
    <t>16701931@doguakdeniz.onmicrosoft.com</t>
  </si>
  <si>
    <t>CEYLAN</t>
  </si>
  <si>
    <t>SUDE MELİS</t>
  </si>
  <si>
    <t>19000055@doguakdeniz.onmicrosoft.com</t>
  </si>
  <si>
    <t>DIRIYE</t>
  </si>
  <si>
    <t>SAMIR AHMAD MOHAMUD</t>
  </si>
  <si>
    <t>16700784@doguakdeniz.onmicrosoft.com</t>
  </si>
  <si>
    <t>ERCAN</t>
  </si>
  <si>
    <t>EZGİ</t>
  </si>
  <si>
    <t>21300142@emu.edu.tr</t>
  </si>
  <si>
    <t>ERYILMAZ</t>
  </si>
  <si>
    <t>GAMZE</t>
  </si>
  <si>
    <t>19000058@doguakdeniz.onmicrosoft.com</t>
  </si>
  <si>
    <t>HASSAN GAMIL</t>
  </si>
  <si>
    <t>ABDELMONEIM HESHAM A.</t>
  </si>
  <si>
    <t>20700006@emu.edu.tr</t>
  </si>
  <si>
    <t>HULUSİAĞA</t>
  </si>
  <si>
    <t>SILA</t>
  </si>
  <si>
    <t>20331220@emu.edu.tr</t>
  </si>
  <si>
    <t>IBEAWUCHI</t>
  </si>
  <si>
    <t>HISFULLNESS EBUBECHUKWU</t>
  </si>
  <si>
    <t>19701117@emu.edu.tr</t>
  </si>
  <si>
    <t>KARA</t>
  </si>
  <si>
    <t>20000074@emu.edu.tr</t>
  </si>
  <si>
    <t>KARADENİZ</t>
  </si>
  <si>
    <t>KORALP</t>
  </si>
  <si>
    <t>19000060@doguakdeniz.onmicrosoft.com</t>
  </si>
  <si>
    <t>KAYIKÇI</t>
  </si>
  <si>
    <t>NİLAY</t>
  </si>
  <si>
    <t>19000061@doguakdeniz.onmicrosoft.com</t>
  </si>
  <si>
    <t>KÜÇÜKOĞLU</t>
  </si>
  <si>
    <t>NAZMİ</t>
  </si>
  <si>
    <t>19000062@doguakdeniz.onmicrosoft.com</t>
  </si>
  <si>
    <t>MULAJI</t>
  </si>
  <si>
    <t>CHRISTA WA MWAMBA</t>
  </si>
  <si>
    <t>19700959@doguakdeniz.onmicrosoft.com</t>
  </si>
  <si>
    <t>RABI</t>
  </si>
  <si>
    <t>20700234@emu.edu.tr</t>
  </si>
  <si>
    <t>RASHID</t>
  </si>
  <si>
    <t>AMMAR MOSA ALI</t>
  </si>
  <si>
    <t>18701742@doguakdeniz.onmicrosoft.com</t>
  </si>
  <si>
    <t>UYANIK</t>
  </si>
  <si>
    <t>BURAK</t>
  </si>
  <si>
    <t>15002457@doguakdeniz.onmicrosoft.com</t>
  </si>
  <si>
    <t>YÜCESOY</t>
  </si>
  <si>
    <t>19300087@doguakdeniz.onmicrosoft.com</t>
  </si>
  <si>
    <t>YÜZÜAK</t>
  </si>
  <si>
    <t>DOĞUKAN IŞIK</t>
  </si>
  <si>
    <t>20331261@emu.edu.tr</t>
  </si>
  <si>
    <t>Attendance %</t>
  </si>
  <si>
    <t>Lab Quiz %</t>
  </si>
  <si>
    <t>Final Grade (100%)</t>
  </si>
  <si>
    <t>Final Grade (8%)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</si>
</sst>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0" fillId="4" borderId="4" xfId="0" applyFill="1" applyBorder="1"/>
    <xf numFmtId="0" fontId="0" fillId="0" borderId="3" xfId="0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3" workbookViewId="0">
      <selection activeCell="D5" sqref="D5:G31"/>
    </sheetView>
  </sheetViews>
  <sheetFormatPr defaultRowHeight="15" x14ac:dyDescent="0.25"/>
  <cols>
    <col min="1" max="1" width="20.140625" bestFit="1" customWidth="1"/>
    <col min="2" max="2" width="30.42578125" bestFit="1" customWidth="1"/>
    <col min="3" max="3" width="10.28515625" bestFit="1" customWidth="1"/>
    <col min="4" max="4" width="35.7109375" bestFit="1" customWidth="1"/>
    <col min="5" max="5" width="12.28515625" bestFit="1" customWidth="1"/>
    <col min="6" max="6" width="10.7109375" bestFit="1" customWidth="1"/>
    <col min="7" max="7" width="17" bestFit="1" customWidth="1"/>
    <col min="8" max="8" width="15" bestFit="1" customWidth="1"/>
  </cols>
  <sheetData>
    <row r="1" spans="1:8" x14ac:dyDescent="0.25">
      <c r="A1" s="1" t="s">
        <v>0</v>
      </c>
      <c r="B1" s="2" t="s">
        <v>1</v>
      </c>
      <c r="C1" s="3"/>
      <c r="D1" s="3"/>
      <c r="E1" s="7" t="s">
        <v>86</v>
      </c>
      <c r="F1" s="7" t="s">
        <v>87</v>
      </c>
      <c r="G1" s="7" t="s">
        <v>88</v>
      </c>
      <c r="H1" s="8" t="s">
        <v>89</v>
      </c>
    </row>
    <row r="2" spans="1:8" x14ac:dyDescent="0.25">
      <c r="A2" s="1" t="s">
        <v>2</v>
      </c>
      <c r="B2" s="2" t="s">
        <v>3</v>
      </c>
      <c r="C2" s="3"/>
      <c r="D2" s="3"/>
      <c r="E2" s="5"/>
      <c r="F2" s="5"/>
      <c r="G2" s="10"/>
      <c r="H2" s="14"/>
    </row>
    <row r="3" spans="1:8" x14ac:dyDescent="0.25">
      <c r="A3" s="3"/>
      <c r="B3" s="3"/>
      <c r="C3" s="3"/>
      <c r="D3" s="3"/>
      <c r="E3" s="5"/>
      <c r="F3" s="5"/>
      <c r="G3" s="12"/>
      <c r="H3" s="11"/>
    </row>
    <row r="4" spans="1:8" x14ac:dyDescent="0.25">
      <c r="A4" s="1" t="s">
        <v>4</v>
      </c>
      <c r="B4" s="1" t="s">
        <v>5</v>
      </c>
      <c r="C4" s="1" t="s">
        <v>6</v>
      </c>
      <c r="D4" s="1" t="s">
        <v>7</v>
      </c>
      <c r="E4" s="5"/>
      <c r="F4" s="5"/>
      <c r="G4" s="13"/>
      <c r="H4" s="15"/>
    </row>
    <row r="5" spans="1:8" x14ac:dyDescent="0.25">
      <c r="A5" s="2" t="s">
        <v>8</v>
      </c>
      <c r="B5" s="2" t="s">
        <v>9</v>
      </c>
      <c r="C5" s="4">
        <v>10761</v>
      </c>
      <c r="D5" s="2" t="s">
        <v>10</v>
      </c>
      <c r="E5" s="5">
        <v>25</v>
      </c>
      <c r="F5" s="5">
        <v>40</v>
      </c>
      <c r="G5" s="6">
        <f t="shared" ref="G5:G31" si="0">(E5*0.25+F5*0.75)</f>
        <v>36.25</v>
      </c>
      <c r="H5" s="9">
        <f>E5*0.02+F5*0.06</f>
        <v>2.9</v>
      </c>
    </row>
    <row r="6" spans="1:8" x14ac:dyDescent="0.25">
      <c r="A6" s="2" t="s">
        <v>11</v>
      </c>
      <c r="B6" s="2" t="s">
        <v>12</v>
      </c>
      <c r="C6" s="4">
        <v>5920</v>
      </c>
      <c r="D6" s="2" t="s">
        <v>13</v>
      </c>
      <c r="E6" s="5">
        <v>100</v>
      </c>
      <c r="F6" s="5">
        <v>50</v>
      </c>
      <c r="G6" s="6">
        <f t="shared" si="0"/>
        <v>62.5</v>
      </c>
      <c r="H6" s="9">
        <f t="shared" ref="H6:H31" si="1">E6*0.02+F6*0.06</f>
        <v>5</v>
      </c>
    </row>
    <row r="7" spans="1:8" x14ac:dyDescent="0.25">
      <c r="A7" s="2" t="s">
        <v>14</v>
      </c>
      <c r="B7" s="2" t="s">
        <v>15</v>
      </c>
      <c r="C7" s="4">
        <v>2237</v>
      </c>
      <c r="D7" s="2" t="s">
        <v>16</v>
      </c>
      <c r="E7" s="5">
        <v>75</v>
      </c>
      <c r="F7" s="5">
        <v>100</v>
      </c>
      <c r="G7" s="6">
        <f t="shared" si="0"/>
        <v>93.75</v>
      </c>
      <c r="H7" s="9">
        <f t="shared" si="1"/>
        <v>7.5</v>
      </c>
    </row>
    <row r="8" spans="1:8" x14ac:dyDescent="0.25">
      <c r="A8" s="2" t="s">
        <v>17</v>
      </c>
      <c r="B8" s="2" t="s">
        <v>18</v>
      </c>
      <c r="C8" s="4">
        <v>874</v>
      </c>
      <c r="D8" s="2" t="s">
        <v>19</v>
      </c>
      <c r="E8" s="5">
        <v>25</v>
      </c>
      <c r="F8" s="5">
        <v>100</v>
      </c>
      <c r="G8" s="6">
        <f t="shared" si="0"/>
        <v>81.25</v>
      </c>
      <c r="H8" s="9">
        <f t="shared" si="1"/>
        <v>6.5</v>
      </c>
    </row>
    <row r="9" spans="1:8" x14ac:dyDescent="0.25">
      <c r="A9" s="2" t="s">
        <v>20</v>
      </c>
      <c r="B9" s="2" t="s">
        <v>21</v>
      </c>
      <c r="C9" s="4">
        <v>8614</v>
      </c>
      <c r="D9" s="2" t="s">
        <v>22</v>
      </c>
      <c r="E9" s="5">
        <v>50</v>
      </c>
      <c r="F9" s="5">
        <v>90</v>
      </c>
      <c r="G9" s="6">
        <f t="shared" si="0"/>
        <v>80</v>
      </c>
      <c r="H9" s="9">
        <f t="shared" si="1"/>
        <v>6.3999999999999995</v>
      </c>
    </row>
    <row r="10" spans="1:8" x14ac:dyDescent="0.25">
      <c r="A10" s="2" t="s">
        <v>23</v>
      </c>
      <c r="B10" s="2" t="s">
        <v>24</v>
      </c>
      <c r="C10" s="4">
        <v>6537</v>
      </c>
      <c r="D10" s="2" t="s">
        <v>25</v>
      </c>
      <c r="E10" s="5">
        <v>0</v>
      </c>
      <c r="F10" s="5">
        <v>0</v>
      </c>
      <c r="G10" s="16">
        <f t="shared" si="0"/>
        <v>0</v>
      </c>
      <c r="H10" s="16">
        <f t="shared" si="1"/>
        <v>0</v>
      </c>
    </row>
    <row r="11" spans="1:8" x14ac:dyDescent="0.25">
      <c r="A11" s="2" t="s">
        <v>26</v>
      </c>
      <c r="B11" s="2" t="s">
        <v>27</v>
      </c>
      <c r="C11" s="4">
        <v>4521</v>
      </c>
      <c r="D11" s="2" t="s">
        <v>28</v>
      </c>
      <c r="E11" s="5">
        <v>100</v>
      </c>
      <c r="F11" s="5">
        <v>100</v>
      </c>
      <c r="G11" s="6">
        <f t="shared" si="0"/>
        <v>100</v>
      </c>
      <c r="H11" s="9">
        <f t="shared" si="1"/>
        <v>8</v>
      </c>
    </row>
    <row r="12" spans="1:8" x14ac:dyDescent="0.25">
      <c r="A12" s="2" t="s">
        <v>29</v>
      </c>
      <c r="B12" s="2" t="s">
        <v>30</v>
      </c>
      <c r="C12" s="4">
        <v>11794</v>
      </c>
      <c r="D12" s="2" t="s">
        <v>31</v>
      </c>
      <c r="E12" s="5">
        <v>100</v>
      </c>
      <c r="F12" s="5">
        <v>20</v>
      </c>
      <c r="G12" s="6">
        <f t="shared" si="0"/>
        <v>40</v>
      </c>
      <c r="H12" s="9">
        <f t="shared" si="1"/>
        <v>3.2</v>
      </c>
    </row>
    <row r="13" spans="1:8" x14ac:dyDescent="0.25">
      <c r="A13" s="2" t="s">
        <v>32</v>
      </c>
      <c r="B13" s="2" t="s">
        <v>33</v>
      </c>
      <c r="C13" s="4">
        <v>12087</v>
      </c>
      <c r="D13" s="2" t="s">
        <v>34</v>
      </c>
      <c r="E13" s="5">
        <v>25</v>
      </c>
      <c r="F13" s="5">
        <v>0</v>
      </c>
      <c r="G13" s="6">
        <f t="shared" si="0"/>
        <v>6.25</v>
      </c>
      <c r="H13" s="9">
        <f t="shared" si="1"/>
        <v>0.5</v>
      </c>
    </row>
    <row r="14" spans="1:8" x14ac:dyDescent="0.25">
      <c r="A14" s="2" t="s">
        <v>35</v>
      </c>
      <c r="B14" s="2" t="s">
        <v>36</v>
      </c>
      <c r="C14" s="4">
        <v>10747</v>
      </c>
      <c r="D14" s="2" t="s">
        <v>37</v>
      </c>
      <c r="E14" s="5">
        <v>100</v>
      </c>
      <c r="F14" s="5">
        <v>100</v>
      </c>
      <c r="G14" s="6">
        <f t="shared" si="0"/>
        <v>100</v>
      </c>
      <c r="H14" s="9">
        <f t="shared" si="1"/>
        <v>8</v>
      </c>
    </row>
    <row r="15" spans="1:8" x14ac:dyDescent="0.25">
      <c r="A15" s="2" t="s">
        <v>38</v>
      </c>
      <c r="B15" s="2" t="s">
        <v>39</v>
      </c>
      <c r="C15" s="4">
        <v>7191</v>
      </c>
      <c r="D15" s="2" t="s">
        <v>40</v>
      </c>
      <c r="E15" s="5">
        <v>75</v>
      </c>
      <c r="F15" s="5">
        <v>70</v>
      </c>
      <c r="G15" s="6">
        <f t="shared" si="0"/>
        <v>71.25</v>
      </c>
      <c r="H15" s="9">
        <f t="shared" si="1"/>
        <v>5.7</v>
      </c>
    </row>
    <row r="16" spans="1:8" x14ac:dyDescent="0.25">
      <c r="A16" s="2" t="s">
        <v>41</v>
      </c>
      <c r="B16" s="2" t="s">
        <v>42</v>
      </c>
      <c r="C16" s="4">
        <v>11697</v>
      </c>
      <c r="D16" s="2" t="s">
        <v>43</v>
      </c>
      <c r="E16" s="5">
        <v>25</v>
      </c>
      <c r="F16" s="5">
        <v>90</v>
      </c>
      <c r="G16" s="6">
        <f t="shared" si="0"/>
        <v>73.75</v>
      </c>
      <c r="H16" s="9">
        <f t="shared" si="1"/>
        <v>5.8999999999999995</v>
      </c>
    </row>
    <row r="17" spans="1:8" x14ac:dyDescent="0.25">
      <c r="A17" s="2" t="s">
        <v>44</v>
      </c>
      <c r="B17" s="2" t="s">
        <v>45</v>
      </c>
      <c r="C17" s="4">
        <v>321</v>
      </c>
      <c r="D17" s="2" t="s">
        <v>46</v>
      </c>
      <c r="E17" s="5">
        <v>100</v>
      </c>
      <c r="F17" s="5">
        <v>50</v>
      </c>
      <c r="G17" s="6">
        <f t="shared" si="0"/>
        <v>62.5</v>
      </c>
      <c r="H17" s="9">
        <f t="shared" si="1"/>
        <v>5</v>
      </c>
    </row>
    <row r="18" spans="1:8" x14ac:dyDescent="0.25">
      <c r="A18" s="2" t="s">
        <v>47</v>
      </c>
      <c r="B18" s="2" t="s">
        <v>48</v>
      </c>
      <c r="C18" s="4">
        <v>5849</v>
      </c>
      <c r="D18" s="2" t="s">
        <v>49</v>
      </c>
      <c r="E18" s="5">
        <v>75</v>
      </c>
      <c r="F18" s="5">
        <v>90</v>
      </c>
      <c r="G18" s="6">
        <f t="shared" si="0"/>
        <v>86.25</v>
      </c>
      <c r="H18" s="9">
        <f t="shared" si="1"/>
        <v>6.8999999999999995</v>
      </c>
    </row>
    <row r="19" spans="1:8" x14ac:dyDescent="0.25">
      <c r="A19" s="2" t="s">
        <v>50</v>
      </c>
      <c r="B19" s="2" t="s">
        <v>51</v>
      </c>
      <c r="C19" s="4">
        <v>3493</v>
      </c>
      <c r="D19" s="2" t="s">
        <v>52</v>
      </c>
      <c r="E19" s="5">
        <v>75</v>
      </c>
      <c r="F19" s="5">
        <v>100</v>
      </c>
      <c r="G19" s="6">
        <f t="shared" si="0"/>
        <v>93.75</v>
      </c>
      <c r="H19" s="9">
        <f t="shared" si="1"/>
        <v>7.5</v>
      </c>
    </row>
    <row r="20" spans="1:8" x14ac:dyDescent="0.25">
      <c r="A20" s="2" t="s">
        <v>53</v>
      </c>
      <c r="B20" s="2" t="s">
        <v>54</v>
      </c>
      <c r="C20" s="4">
        <v>941</v>
      </c>
      <c r="D20" s="2" t="s">
        <v>55</v>
      </c>
      <c r="E20" s="5">
        <v>100</v>
      </c>
      <c r="F20" s="5">
        <v>75</v>
      </c>
      <c r="G20" s="6">
        <f t="shared" si="0"/>
        <v>81.25</v>
      </c>
      <c r="H20" s="9">
        <f t="shared" si="1"/>
        <v>6.5</v>
      </c>
    </row>
    <row r="21" spans="1:8" x14ac:dyDescent="0.25">
      <c r="A21" s="2" t="s">
        <v>56</v>
      </c>
      <c r="B21" s="2" t="s">
        <v>57</v>
      </c>
      <c r="C21" s="4">
        <v>12723</v>
      </c>
      <c r="D21" s="2" t="s">
        <v>58</v>
      </c>
      <c r="E21" s="5">
        <v>75</v>
      </c>
      <c r="F21" s="5">
        <v>90</v>
      </c>
      <c r="G21" s="6">
        <f t="shared" si="0"/>
        <v>86.25</v>
      </c>
      <c r="H21" s="9">
        <f t="shared" si="1"/>
        <v>6.8999999999999995</v>
      </c>
    </row>
    <row r="22" spans="1:8" x14ac:dyDescent="0.25">
      <c r="A22" s="2" t="s">
        <v>59</v>
      </c>
      <c r="B22" s="2" t="s">
        <v>15</v>
      </c>
      <c r="C22" s="4">
        <v>9151</v>
      </c>
      <c r="D22" s="2" t="s">
        <v>60</v>
      </c>
      <c r="E22" s="5">
        <v>75</v>
      </c>
      <c r="F22" s="5">
        <v>40</v>
      </c>
      <c r="G22" s="6">
        <f t="shared" si="0"/>
        <v>48.75</v>
      </c>
      <c r="H22" s="9">
        <f t="shared" si="1"/>
        <v>3.9</v>
      </c>
    </row>
    <row r="23" spans="1:8" x14ac:dyDescent="0.25">
      <c r="A23" s="2" t="s">
        <v>61</v>
      </c>
      <c r="B23" s="2" t="s">
        <v>62</v>
      </c>
      <c r="C23" s="4">
        <v>10573</v>
      </c>
      <c r="D23" s="2" t="s">
        <v>63</v>
      </c>
      <c r="E23" s="5">
        <v>50</v>
      </c>
      <c r="F23" s="5">
        <v>60</v>
      </c>
      <c r="G23" s="6">
        <f t="shared" si="0"/>
        <v>57.5</v>
      </c>
      <c r="H23" s="9">
        <f t="shared" si="1"/>
        <v>4.5999999999999996</v>
      </c>
    </row>
    <row r="24" spans="1:8" x14ac:dyDescent="0.25">
      <c r="A24" s="2" t="s">
        <v>64</v>
      </c>
      <c r="B24" s="2" t="s">
        <v>65</v>
      </c>
      <c r="C24" s="4">
        <v>8525</v>
      </c>
      <c r="D24" s="2" t="s">
        <v>66</v>
      </c>
      <c r="E24" s="5">
        <v>75</v>
      </c>
      <c r="F24" s="5">
        <v>80</v>
      </c>
      <c r="G24" s="6">
        <f t="shared" si="0"/>
        <v>78.75</v>
      </c>
      <c r="H24" s="9">
        <f t="shared" si="1"/>
        <v>6.3</v>
      </c>
    </row>
    <row r="25" spans="1:8" x14ac:dyDescent="0.25">
      <c r="A25" s="2" t="s">
        <v>67</v>
      </c>
      <c r="B25" s="2" t="s">
        <v>68</v>
      </c>
      <c r="C25" s="4">
        <v>3574</v>
      </c>
      <c r="D25" s="2" t="s">
        <v>69</v>
      </c>
      <c r="E25" s="5">
        <v>100</v>
      </c>
      <c r="F25" s="5">
        <v>65</v>
      </c>
      <c r="G25" s="6">
        <f t="shared" si="0"/>
        <v>73.75</v>
      </c>
      <c r="H25" s="9">
        <f t="shared" si="1"/>
        <v>5.9</v>
      </c>
    </row>
    <row r="26" spans="1:8" x14ac:dyDescent="0.25">
      <c r="A26" s="2" t="s">
        <v>70</v>
      </c>
      <c r="B26" s="2" t="s">
        <v>71</v>
      </c>
      <c r="C26" s="4">
        <v>3766</v>
      </c>
      <c r="D26" s="2" t="s">
        <v>72</v>
      </c>
      <c r="E26" s="5">
        <v>100</v>
      </c>
      <c r="F26" s="5">
        <v>65</v>
      </c>
      <c r="G26" s="6">
        <f t="shared" si="0"/>
        <v>73.75</v>
      </c>
      <c r="H26" s="9">
        <f t="shared" si="1"/>
        <v>5.9</v>
      </c>
    </row>
    <row r="27" spans="1:8" x14ac:dyDescent="0.25">
      <c r="A27" s="2" t="s">
        <v>73</v>
      </c>
      <c r="B27" s="2" t="s">
        <v>73</v>
      </c>
      <c r="C27" s="4">
        <v>2134</v>
      </c>
      <c r="D27" s="2" t="s">
        <v>74</v>
      </c>
      <c r="E27" s="5">
        <v>100</v>
      </c>
      <c r="F27" s="5">
        <v>100</v>
      </c>
      <c r="G27" s="6">
        <f t="shared" si="0"/>
        <v>100</v>
      </c>
      <c r="H27" s="9">
        <f t="shared" si="1"/>
        <v>8</v>
      </c>
    </row>
    <row r="28" spans="1:8" x14ac:dyDescent="0.25">
      <c r="A28" s="2" t="s">
        <v>75</v>
      </c>
      <c r="B28" s="2" t="s">
        <v>76</v>
      </c>
      <c r="C28" s="4">
        <v>6159</v>
      </c>
      <c r="D28" s="2" t="s">
        <v>77</v>
      </c>
      <c r="E28" s="5">
        <v>75</v>
      </c>
      <c r="F28" s="5">
        <v>100</v>
      </c>
      <c r="G28" s="6">
        <f t="shared" si="0"/>
        <v>93.75</v>
      </c>
      <c r="H28" s="9">
        <f t="shared" si="1"/>
        <v>7.5</v>
      </c>
    </row>
    <row r="29" spans="1:8" x14ac:dyDescent="0.25">
      <c r="A29" s="2" t="s">
        <v>78</v>
      </c>
      <c r="B29" s="2" t="s">
        <v>79</v>
      </c>
      <c r="C29" s="4">
        <v>8434</v>
      </c>
      <c r="D29" s="2" t="s">
        <v>80</v>
      </c>
      <c r="E29" s="5">
        <v>0</v>
      </c>
      <c r="F29" s="5">
        <v>60</v>
      </c>
      <c r="G29" s="6">
        <f t="shared" si="0"/>
        <v>45</v>
      </c>
      <c r="H29" s="9">
        <f t="shared" si="1"/>
        <v>3.5999999999999996</v>
      </c>
    </row>
    <row r="30" spans="1:8" x14ac:dyDescent="0.25">
      <c r="A30" s="2" t="s">
        <v>81</v>
      </c>
      <c r="B30" s="2" t="s">
        <v>45</v>
      </c>
      <c r="C30" s="4">
        <v>8955</v>
      </c>
      <c r="D30" s="2" t="s">
        <v>82</v>
      </c>
      <c r="E30" s="5">
        <v>75</v>
      </c>
      <c r="F30" s="5">
        <v>60</v>
      </c>
      <c r="G30" s="6">
        <f t="shared" si="0"/>
        <v>63.75</v>
      </c>
      <c r="H30" s="9">
        <f t="shared" si="1"/>
        <v>5.0999999999999996</v>
      </c>
    </row>
    <row r="31" spans="1:8" x14ac:dyDescent="0.25">
      <c r="A31" s="2" t="s">
        <v>83</v>
      </c>
      <c r="B31" s="2" t="s">
        <v>84</v>
      </c>
      <c r="C31" s="4">
        <v>9940</v>
      </c>
      <c r="D31" s="2" t="s">
        <v>85</v>
      </c>
      <c r="E31" s="5">
        <v>100</v>
      </c>
      <c r="F31" s="5">
        <v>90</v>
      </c>
      <c r="G31" s="6">
        <f t="shared" si="0"/>
        <v>92.5</v>
      </c>
      <c r="H31" s="9">
        <f t="shared" si="1"/>
        <v>7.3999999999999995</v>
      </c>
    </row>
  </sheetData>
  <sheetProtection formatCells="0" formatColumns="0" formatRows="0" insertColumns="0" insertRows="0" insertHyperlinks="0" deleteColumns="0" deleteRows="0" sort="0" autoFilter="0" pivotTables="0"/>
  <conditionalFormatting sqref="J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1" sqref="G11"/>
    </sheetView>
  </sheetViews>
  <sheetFormatPr defaultRowHeight="15" x14ac:dyDescent="0.25"/>
  <sheetData>
    <row r="1" spans="1:4" x14ac:dyDescent="0.25">
      <c r="A1" s="2" t="s">
        <v>80</v>
      </c>
      <c r="B1" s="5">
        <v>0</v>
      </c>
      <c r="C1" s="5">
        <v>60</v>
      </c>
      <c r="D1" s="6">
        <f>(B1*0.25+C1*0.75)</f>
        <v>45</v>
      </c>
    </row>
    <row r="2" spans="1:4" x14ac:dyDescent="0.25">
      <c r="A2" s="2" t="s">
        <v>43</v>
      </c>
      <c r="B2" s="5">
        <v>25</v>
      </c>
      <c r="C2" s="5">
        <v>90</v>
      </c>
      <c r="D2" s="6">
        <f>(B2*0.25+C2*0.75)</f>
        <v>73.75</v>
      </c>
    </row>
    <row r="3" spans="1:4" x14ac:dyDescent="0.25">
      <c r="A3" s="2" t="s">
        <v>22</v>
      </c>
      <c r="B3" s="5">
        <v>50</v>
      </c>
      <c r="C3" s="5">
        <v>90</v>
      </c>
      <c r="D3" s="6">
        <f>(B3*0.25+C3*0.75)</f>
        <v>80</v>
      </c>
    </row>
    <row r="4" spans="1:4" x14ac:dyDescent="0.25">
      <c r="A4" s="2" t="s">
        <v>25</v>
      </c>
      <c r="B4" s="5">
        <v>0</v>
      </c>
      <c r="C4" s="5">
        <v>0</v>
      </c>
      <c r="D4" s="16">
        <f>(B4*0.25+C4*0.75)</f>
        <v>0</v>
      </c>
    </row>
    <row r="5" spans="1:4" x14ac:dyDescent="0.25">
      <c r="A5" s="2" t="s">
        <v>31</v>
      </c>
      <c r="B5" s="5">
        <v>100</v>
      </c>
      <c r="C5" s="5">
        <v>20</v>
      </c>
      <c r="D5" s="6">
        <f>(B5*0.25+C5*0.75)</f>
        <v>40</v>
      </c>
    </row>
    <row r="6" spans="1:4" x14ac:dyDescent="0.25">
      <c r="A6" s="2" t="s">
        <v>34</v>
      </c>
      <c r="B6" s="5">
        <v>25</v>
      </c>
      <c r="C6" s="5">
        <v>0</v>
      </c>
      <c r="D6" s="6">
        <f>(B6*0.25+C6*0.75)</f>
        <v>6.25</v>
      </c>
    </row>
    <row r="7" spans="1:4" x14ac:dyDescent="0.25">
      <c r="A7" s="2" t="s">
        <v>77</v>
      </c>
      <c r="B7" s="5">
        <v>75</v>
      </c>
      <c r="C7" s="5">
        <v>100</v>
      </c>
      <c r="D7" s="6">
        <f>(B7*0.25+C7*0.75)</f>
        <v>93.75</v>
      </c>
    </row>
    <row r="8" spans="1:4" x14ac:dyDescent="0.25">
      <c r="A8" s="2" t="s">
        <v>40</v>
      </c>
      <c r="B8" s="5">
        <v>75</v>
      </c>
      <c r="C8" s="5">
        <v>70</v>
      </c>
      <c r="D8" s="6">
        <f>(B8*0.25+C8*0.75)</f>
        <v>71.25</v>
      </c>
    </row>
    <row r="9" spans="1:4" x14ac:dyDescent="0.25">
      <c r="A9" s="2" t="s">
        <v>49</v>
      </c>
      <c r="B9" s="5">
        <v>75</v>
      </c>
      <c r="C9" s="5">
        <v>90</v>
      </c>
      <c r="D9" s="6">
        <f>(B9*0.25+C9*0.75)</f>
        <v>86.25</v>
      </c>
    </row>
    <row r="10" spans="1:4" x14ac:dyDescent="0.25">
      <c r="A10" s="2" t="s">
        <v>63</v>
      </c>
      <c r="B10" s="5">
        <v>50</v>
      </c>
      <c r="C10" s="5">
        <v>60</v>
      </c>
      <c r="D10" s="6">
        <f>(B10*0.25+C10*0.75)</f>
        <v>57.5</v>
      </c>
    </row>
    <row r="11" spans="1:4" x14ac:dyDescent="0.25">
      <c r="A11" s="2" t="s">
        <v>66</v>
      </c>
      <c r="B11" s="5">
        <v>75</v>
      </c>
      <c r="C11" s="5">
        <v>80</v>
      </c>
      <c r="D11" s="6">
        <f>(B11*0.25+C11*0.75)</f>
        <v>78.75</v>
      </c>
    </row>
    <row r="12" spans="1:4" x14ac:dyDescent="0.25">
      <c r="A12" s="2" t="s">
        <v>69</v>
      </c>
      <c r="B12" s="5">
        <v>100</v>
      </c>
      <c r="C12" s="5">
        <v>65</v>
      </c>
      <c r="D12" s="6">
        <f>(B12*0.25+C12*0.75)</f>
        <v>73.75</v>
      </c>
    </row>
    <row r="13" spans="1:4" x14ac:dyDescent="0.25">
      <c r="A13" s="2" t="s">
        <v>82</v>
      </c>
      <c r="B13" s="5">
        <v>75</v>
      </c>
      <c r="C13" s="5">
        <v>60</v>
      </c>
      <c r="D13" s="6">
        <f>(B13*0.25+C13*0.75)</f>
        <v>63.75</v>
      </c>
    </row>
    <row r="14" spans="1:4" x14ac:dyDescent="0.25">
      <c r="A14" s="2" t="s">
        <v>10</v>
      </c>
      <c r="B14" s="5">
        <v>25</v>
      </c>
      <c r="C14" s="5">
        <v>40</v>
      </c>
      <c r="D14" s="6">
        <f>(B14*0.25+C14*0.75)</f>
        <v>36.25</v>
      </c>
    </row>
    <row r="15" spans="1:4" x14ac:dyDescent="0.25">
      <c r="A15" s="2" t="s">
        <v>72</v>
      </c>
      <c r="B15" s="5">
        <v>100</v>
      </c>
      <c r="C15" s="5">
        <v>65</v>
      </c>
      <c r="D15" s="6">
        <f>(B15*0.25+C15*0.75)</f>
        <v>73.75</v>
      </c>
    </row>
    <row r="16" spans="1:4" x14ac:dyDescent="0.25">
      <c r="A16" s="2" t="s">
        <v>58</v>
      </c>
      <c r="B16" s="5">
        <v>75</v>
      </c>
      <c r="C16" s="5">
        <v>90</v>
      </c>
      <c r="D16" s="6">
        <f>(B16*0.25+C16*0.75)</f>
        <v>86.25</v>
      </c>
    </row>
    <row r="17" spans="1:4" x14ac:dyDescent="0.25">
      <c r="A17" s="2" t="s">
        <v>16</v>
      </c>
      <c r="B17" s="5">
        <v>75</v>
      </c>
      <c r="C17" s="5">
        <v>100</v>
      </c>
      <c r="D17" s="6">
        <f>(B17*0.25+C17*0.75)</f>
        <v>93.75</v>
      </c>
    </row>
    <row r="18" spans="1:4" x14ac:dyDescent="0.25">
      <c r="A18" s="2" t="s">
        <v>60</v>
      </c>
      <c r="B18" s="5">
        <v>75</v>
      </c>
      <c r="C18" s="5">
        <v>40</v>
      </c>
      <c r="D18" s="6">
        <f>(B18*0.25+C18*0.75)</f>
        <v>48.75</v>
      </c>
    </row>
    <row r="19" spans="1:4" x14ac:dyDescent="0.25">
      <c r="A19" s="2" t="s">
        <v>55</v>
      </c>
      <c r="B19" s="5">
        <v>100</v>
      </c>
      <c r="C19" s="5">
        <v>75</v>
      </c>
      <c r="D19" s="6">
        <f>(B19*0.25+C19*0.75)</f>
        <v>81.25</v>
      </c>
    </row>
    <row r="20" spans="1:4" x14ac:dyDescent="0.25">
      <c r="A20" s="2" t="s">
        <v>52</v>
      </c>
      <c r="B20" s="5">
        <v>75</v>
      </c>
      <c r="C20" s="5">
        <v>100</v>
      </c>
      <c r="D20" s="6">
        <f>(B20*0.25+C20*0.75)</f>
        <v>93.75</v>
      </c>
    </row>
    <row r="21" spans="1:4" x14ac:dyDescent="0.25">
      <c r="A21" s="2" t="s">
        <v>13</v>
      </c>
      <c r="B21" s="5">
        <v>100</v>
      </c>
      <c r="C21" s="5">
        <v>50</v>
      </c>
      <c r="D21" s="6">
        <f>(B21*0.25+C21*0.75)</f>
        <v>62.5</v>
      </c>
    </row>
    <row r="22" spans="1:4" x14ac:dyDescent="0.25">
      <c r="A22" s="2" t="s">
        <v>74</v>
      </c>
      <c r="B22" s="5">
        <v>100</v>
      </c>
      <c r="C22" s="5">
        <v>100</v>
      </c>
      <c r="D22" s="6">
        <f>(B22*0.25+C22*0.75)</f>
        <v>100</v>
      </c>
    </row>
    <row r="23" spans="1:4" x14ac:dyDescent="0.25">
      <c r="A23" s="2" t="s">
        <v>19</v>
      </c>
      <c r="B23" s="5">
        <v>25</v>
      </c>
      <c r="C23" s="5">
        <v>100</v>
      </c>
      <c r="D23" s="6">
        <f>(B23*0.25+C23*0.75)</f>
        <v>81.25</v>
      </c>
    </row>
    <row r="24" spans="1:4" x14ac:dyDescent="0.25">
      <c r="A24" s="2" t="s">
        <v>28</v>
      </c>
      <c r="B24" s="5">
        <v>100</v>
      </c>
      <c r="C24" s="5">
        <v>100</v>
      </c>
      <c r="D24" s="6">
        <f>(B24*0.25+C24*0.75)</f>
        <v>100</v>
      </c>
    </row>
    <row r="25" spans="1:4" x14ac:dyDescent="0.25">
      <c r="A25" s="2" t="s">
        <v>46</v>
      </c>
      <c r="B25" s="5">
        <v>100</v>
      </c>
      <c r="C25" s="5">
        <v>50</v>
      </c>
      <c r="D25" s="6">
        <f>(B25*0.25+C25*0.75)</f>
        <v>62.5</v>
      </c>
    </row>
    <row r="27" spans="1:4" x14ac:dyDescent="0.25">
      <c r="A27" s="2" t="s">
        <v>37</v>
      </c>
      <c r="B27" s="5">
        <v>100</v>
      </c>
      <c r="C27" s="5">
        <v>100</v>
      </c>
      <c r="D27" s="6">
        <f>(B27*0.25+C27*0.75)</f>
        <v>100</v>
      </c>
    </row>
    <row r="28" spans="1:4" x14ac:dyDescent="0.25">
      <c r="A28" s="2" t="s">
        <v>85</v>
      </c>
      <c r="B28" s="5">
        <v>100</v>
      </c>
      <c r="C28" s="5">
        <v>90</v>
      </c>
      <c r="D28" s="6">
        <f>(B28*0.25+C28*0.75)</f>
        <v>92.5</v>
      </c>
    </row>
  </sheetData>
  <sortState ref="A1:D2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DC26F72BBA74DBCE39413FB241BD2" ma:contentTypeVersion="" ma:contentTypeDescription="Create a new document." ma:contentTypeScope="" ma:versionID="db0fc200aa334aaaef5322dcc6fb1e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869AA-3021-47AB-921F-A1F5D3234148}"/>
</file>

<file path=customXml/itemProps2.xml><?xml version="1.0" encoding="utf-8"?>
<ds:datastoreItem xmlns:ds="http://schemas.openxmlformats.org/officeDocument/2006/customXml" ds:itemID="{2ED8BA08-4A79-4A78-9E19-7AC184DC82AC}"/>
</file>

<file path=customXml/itemProps3.xml><?xml version="1.0" encoding="utf-8"?>
<ds:datastoreItem xmlns:ds="http://schemas.openxmlformats.org/officeDocument/2006/customXml" ds:itemID="{921600E6-921D-4717-88FA-C73A6C3CA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Attendances</vt:lpstr>
      <vt:lpstr>Sheet1</vt:lpstr>
    </vt:vector>
  </TitlesOfParts>
  <Manager/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win7</cp:lastModifiedBy>
  <cp:revision/>
  <dcterms:created xsi:type="dcterms:W3CDTF">2022-05-23T13:46:40Z</dcterms:created>
  <dcterms:modified xsi:type="dcterms:W3CDTF">2022-06-17T13:43:42Z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0x0101008ACDC26F72BBA74DBCE39413FB241BD2</vt:lpwstr>
  </property>
  <property fmtid="{D5CDD505-2E9C-101B-9397-08002B2CF9AE}" pid="3" name="MediaServiceImageTags">
    <vt:lpwstr/>
  </property>
</Properties>
</file>